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2980" windowHeight="9525" activeTab="1"/>
  </bookViews>
  <sheets>
    <sheet name="HIKOM DIKTI" sheetId="1" r:id="rId1"/>
    <sheet name="UNGG STRANS" sheetId="5" r:id="rId2"/>
    <sheet name="KLN DIKTI" sheetId="3" r:id="rId3"/>
    <sheet name="MP3EI" sheetId="2" r:id="rId4"/>
    <sheet name="STRANAS" sheetId="4" r:id="rId5"/>
  </sheets>
  <calcPr calcId="144525"/>
</workbook>
</file>

<file path=xl/calcChain.xml><?xml version="1.0" encoding="utf-8"?>
<calcChain xmlns="http://schemas.openxmlformats.org/spreadsheetml/2006/main">
  <c r="K27" i="2" l="1"/>
  <c r="K29" i="1"/>
  <c r="U14" i="4"/>
  <c r="S18" i="4"/>
  <c r="K24" i="5"/>
  <c r="P19" i="3"/>
</calcChain>
</file>

<file path=xl/sharedStrings.xml><?xml version="1.0" encoding="utf-8"?>
<sst xmlns="http://schemas.openxmlformats.org/spreadsheetml/2006/main" count="341" uniqueCount="187">
  <si>
    <t>S3</t>
  </si>
  <si>
    <t>S2</t>
  </si>
  <si>
    <t>S1</t>
  </si>
  <si>
    <t>NO HP</t>
  </si>
  <si>
    <t>alamat email</t>
  </si>
  <si>
    <t>JML BIAYA          (Rp)</t>
  </si>
  <si>
    <t>LAMA PENELITIAN</t>
  </si>
  <si>
    <t>JML MHS TERLIBAT</t>
  </si>
  <si>
    <t>GOL</t>
  </si>
  <si>
    <t xml:space="preserve">NAMA  KETUA &amp; ANGGOTA                                        (NIP &amp; NIDN)             </t>
  </si>
  <si>
    <t>FAKULTAS/ JURUSAN</t>
  </si>
  <si>
    <t>JUDUL PENELITIAN</t>
  </si>
  <si>
    <t>No Urut</t>
  </si>
  <si>
    <t>TAHUN ANGGARAN 2013</t>
  </si>
  <si>
    <t>UNIVERSITAS PADJADJARAN</t>
  </si>
  <si>
    <t>LEMBAGA PENELITIAN DAN PENGABDIAN KEPADA MASYARAKAT</t>
  </si>
  <si>
    <t>Strategi Peningkatan Kinerja Rantai Pasokan Industri Garmen untuk Menekan Biaya Logistik dan Meningkatkan Daya Saing</t>
  </si>
  <si>
    <t>Ekonomi dan Bisnis</t>
  </si>
  <si>
    <t>Jl. Apel No. 9 Rancakendal Bandung / 0222501830 - 08122335463</t>
  </si>
  <si>
    <t>ina.primiana@fe.unpad.ac.id</t>
  </si>
  <si>
    <t>Akhmad Yunani, SE., MT</t>
  </si>
  <si>
    <t>Jl. Aeromodeling No. 33 Arcamanik Bandung / 0227103460</t>
  </si>
  <si>
    <t>tatat_04her@yahoo.com</t>
  </si>
  <si>
    <t>Diferensiasi Fungsi Sumber Bahan Baku Pada Uji Daya Hasil dan uji Adaptasi Untuk Pelepasan Calon Varietas Unggul Ubi Jalar Genjah Berdasarkan Kemampuan Adaptasi Luas dan Spesifik Lingkungan</t>
  </si>
  <si>
    <t>Rancaekek Kencana Jl. Cempaka VI Blok 6 No. 1 / 081322282762</t>
  </si>
  <si>
    <t>akaruni1@unpad.ac.id</t>
  </si>
  <si>
    <t>Perbaikan Sistem Rizodegradasi Untuk Meningkatkan Potensi Tanaman Sorgum Sebagai Fitoremediator Limbah Minyak Bumi Dan Sebagai Bahan Baku Biofuel</t>
  </si>
  <si>
    <t>pujawati_s@yahoo.com</t>
  </si>
  <si>
    <t>8 bulan</t>
  </si>
  <si>
    <t>Dr. rer.nat. Suseno Amien, Ir 196510051991031004/0005106504</t>
  </si>
  <si>
    <t>8 bulan (lanjutan)</t>
  </si>
  <si>
    <t>IV/c</t>
  </si>
  <si>
    <t xml:space="preserve">Yudi Aziz, SE., S.Si., MT., Ph.D 197812132002121003/013127801 </t>
  </si>
  <si>
    <t>III/c</t>
  </si>
  <si>
    <t xml:space="preserve">Dr. Juanim, SE., M.Si </t>
  </si>
  <si>
    <t>Budi Waluyo, SP., MP 197405251999031001/0025057408</t>
  </si>
  <si>
    <t>Madihah, S.Si., M.Si 198201312008012005/0031018204</t>
  </si>
  <si>
    <t>Yasmiwar Susilawati, S.Si., M.Si 196905181998022001/0018056903</t>
  </si>
  <si>
    <t>IV/b</t>
  </si>
  <si>
    <t>IV/a</t>
  </si>
  <si>
    <t>III/d</t>
  </si>
  <si>
    <t>III/b</t>
  </si>
  <si>
    <r>
      <t>Prof. Dr. Ina Primiana, SE., MT</t>
    </r>
    <r>
      <rPr>
        <sz val="11"/>
        <rFont val="Calibri"/>
        <family val="2"/>
        <scheme val="minor"/>
      </rPr>
      <t xml:space="preserve">  196202131987012001/0013026201 </t>
    </r>
  </si>
  <si>
    <r>
      <t>Potensi Tumbuhan Dadap Ayam (</t>
    </r>
    <r>
      <rPr>
        <i/>
        <sz val="11"/>
        <rFont val="Calibri"/>
        <family val="2"/>
        <scheme val="minor"/>
      </rPr>
      <t>Erythrina variegata</t>
    </r>
    <r>
      <rPr>
        <sz val="11"/>
        <rFont val="Calibri"/>
        <family val="2"/>
        <scheme val="minor"/>
      </rPr>
      <t>) Sebagai Produk Herbal Terstandar Antimalaria</t>
    </r>
  </si>
  <si>
    <r>
      <t xml:space="preserve">Dr.Sc.Agr.Agung Karuniawan,Ir., M.Sc. </t>
    </r>
    <r>
      <rPr>
        <sz val="11"/>
        <color theme="1"/>
        <rFont val="Calibri"/>
        <family val="2"/>
        <scheme val="minor"/>
      </rPr>
      <t xml:space="preserve">196611011991031001/0001116602 </t>
    </r>
  </si>
  <si>
    <t>Modeling And Simulation Of Polymer Injection In Enhanced Oil Recovery Processes</t>
  </si>
  <si>
    <t>Jl. Puspa Utara 3A Bandung / 0227305520 / 081573015642</t>
  </si>
  <si>
    <t>dharmawan@phys.unpad.ac.id</t>
  </si>
  <si>
    <t>Prof. Dr. Jos Derksen</t>
  </si>
  <si>
    <t>Mango Fruit Flies : Identification, Bio-Ecology And Population Dynamics (An Effort To Support Export Of Indonesian Mango)</t>
  </si>
  <si>
    <t>Jl. SMPN 2 Banjaran No. 7 Kp. Tarigu Ds. Margahurip Banjaran / 0225940013 / 08122123945</t>
  </si>
  <si>
    <t>susanto1971@gmail.com</t>
  </si>
  <si>
    <t>Dr. Morio Tsukada</t>
  </si>
  <si>
    <t>Conflict And Social Competence Conflict And Social Competence : A  Longitudinal Study On Children And Adolescence In Indonesia</t>
  </si>
  <si>
    <t>Psikologi</t>
  </si>
  <si>
    <t>Jl. Saturnus Utara No. 49 Bandung / 0227566054 / 0811227931</t>
  </si>
  <si>
    <t>uriffurnomo@gmail.com</t>
  </si>
  <si>
    <t>Prof. Dr. Doran French</t>
  </si>
  <si>
    <t>Novel Antiplasmodial Agents From Indonesian Primates-Consumed Plants As The Answer For Malaria Drug Resistance</t>
  </si>
  <si>
    <t>LANJUTAN</t>
  </si>
  <si>
    <t>rizkya@gmail.com</t>
  </si>
  <si>
    <t>Prof. Hiroshi Koyama, MD., Ph.D.</t>
  </si>
  <si>
    <t>Minato Nakazawa, Ph.D.</t>
  </si>
  <si>
    <t>Kenji Kobayashi, Ph.D.</t>
  </si>
  <si>
    <t>unangsupratman@yahoo.com</t>
  </si>
  <si>
    <t>Prof.Dr. Hideo Hayashi</t>
  </si>
  <si>
    <t>Dr. Kohki Akiyama</t>
  </si>
  <si>
    <t>Photonic jet Optimization for Laser Micro-processing</t>
  </si>
  <si>
    <t>btumbelaka@ymail.com</t>
  </si>
  <si>
    <t>Prof.Dr.Joel Fontaine (Perancis)</t>
  </si>
  <si>
    <t>Ass.Prof.Dr.Sylvain Lecler (Perancis</t>
  </si>
  <si>
    <t>Dr. Risdiana, S.Si., M.Eng 197505051999031016/0005057501</t>
  </si>
  <si>
    <t>Cipta Endyana, ST., MT 197308281999031001/0028087303</t>
  </si>
  <si>
    <t>IV b</t>
  </si>
  <si>
    <t>Dr. Danar Dono, Ir., M.Si   196601021991021003/0003016607</t>
  </si>
  <si>
    <t>Dr. Agus Dana Permana 195808221986011001/0022085804</t>
  </si>
  <si>
    <t>Dr. Desi Harneti Putri Huspa 197404111998032000</t>
  </si>
  <si>
    <t>8 bulan (Lanjutan)</t>
  </si>
  <si>
    <r>
      <t>Dr. Irwan Ary Dharmawan</t>
    </r>
    <r>
      <rPr>
        <sz val="11"/>
        <rFont val="Calibri"/>
        <family val="2"/>
        <scheme val="minor"/>
      </rPr>
      <t xml:space="preserve">  197205311997021001/0031057202</t>
    </r>
  </si>
  <si>
    <r>
      <t>Dr. Agus Susanto, SP., M.Si</t>
    </r>
    <r>
      <rPr>
        <sz val="11"/>
        <rFont val="Calibri"/>
        <family val="2"/>
        <scheme val="minor"/>
      </rPr>
      <t xml:space="preserve">  197112231995121001/0023127101 </t>
    </r>
  </si>
  <si>
    <r>
      <t xml:space="preserve">R. Urip Purwono, M.Sc., Ph.D </t>
    </r>
    <r>
      <rPr>
        <sz val="11"/>
        <rFont val="Calibri"/>
        <family val="2"/>
        <scheme val="minor"/>
      </rPr>
      <t xml:space="preserve"> 195711141986031002/0014115702  </t>
    </r>
  </si>
  <si>
    <r>
      <t xml:space="preserve">Biologically Active Compunds From Indonesian </t>
    </r>
    <r>
      <rPr>
        <i/>
        <sz val="11"/>
        <rFont val="Calibri"/>
        <family val="2"/>
        <scheme val="minor"/>
      </rPr>
      <t>Aglaia Plants</t>
    </r>
  </si>
  <si>
    <t>Jl. Hegarmanah No. 39 Bandung / 0222035168</t>
  </si>
  <si>
    <t>asri.peni@unpad.ac.id</t>
  </si>
  <si>
    <t>Farmasi</t>
  </si>
  <si>
    <t>Pondok Hijau Indah F 19 Gegerkalong Bandung / 0222006063 - 085721247555</t>
  </si>
  <si>
    <t>ajengdjadjat@yahoo.com</t>
  </si>
  <si>
    <t>Jl. Zamzam No. 9 Cijagra Bubat / 0811216942 - 0227808664</t>
  </si>
  <si>
    <t xml:space="preserve">lestarikd27@gmail.com </t>
  </si>
  <si>
    <t>081322334872</t>
  </si>
  <si>
    <t>popy.rufaidah@gmail.com</t>
  </si>
  <si>
    <t>Dr. Ir. Anne Nuraini, MP  196211071987032002/0007116205</t>
  </si>
  <si>
    <t>Mutakin, Ph.D., Apt 197305241999031001/0026017903</t>
  </si>
  <si>
    <t>Richie A.I. Chandra, S.Farm., M.Sc., Apt 198408152009121006/0015088402</t>
  </si>
  <si>
    <r>
      <t>Bioteknologi Pemanfaatan Limbah Hasil Pengolahan Serat Kasar Rami (</t>
    </r>
    <r>
      <rPr>
        <i/>
        <sz val="11"/>
        <rFont val="Calibri"/>
        <family val="2"/>
        <scheme val="minor"/>
      </rPr>
      <t>Boehmeria nivea</t>
    </r>
    <r>
      <rPr>
        <sz val="11"/>
        <rFont val="Calibri"/>
        <family val="2"/>
        <scheme val="minor"/>
      </rPr>
      <t>) untuk Pengembangan Eko-Teknologi Industri Rami (ETIR) di Indonesia</t>
    </r>
  </si>
  <si>
    <r>
      <t>Asri Peni Wulandari, Ph.D</t>
    </r>
    <r>
      <rPr>
        <sz val="11"/>
        <rFont val="Calibri"/>
        <family val="2"/>
        <scheme val="minor"/>
      </rPr>
      <t xml:space="preserve"> 196508131990022002/0013086507 </t>
    </r>
  </si>
  <si>
    <r>
      <t>Produksi Tablet Suplemen Herbal Terstandar Kombinasi Ekstrak Daun Puspa (</t>
    </r>
    <r>
      <rPr>
        <i/>
        <sz val="11"/>
        <rFont val="Calibri"/>
        <family val="2"/>
        <scheme val="minor"/>
      </rPr>
      <t>Schima wallichii</t>
    </r>
    <r>
      <rPr>
        <sz val="11"/>
        <rFont val="Calibri"/>
        <family val="2"/>
        <scheme val="minor"/>
      </rPr>
      <t>) dan Kecambah Brokoli (</t>
    </r>
    <r>
      <rPr>
        <i/>
        <sz val="11"/>
        <rFont val="Calibri"/>
        <family val="2"/>
        <scheme val="minor"/>
      </rPr>
      <t>Brassica Oleracea</t>
    </r>
    <r>
      <rPr>
        <sz val="11"/>
        <rFont val="Calibri"/>
        <family val="2"/>
        <scheme val="minor"/>
      </rPr>
      <t>) Sebagai Terapi Penyerta (</t>
    </r>
    <r>
      <rPr>
        <i/>
        <sz val="11"/>
        <rFont val="Calibri"/>
        <family val="2"/>
        <scheme val="minor"/>
      </rPr>
      <t>Ajuvan</t>
    </r>
    <r>
      <rPr>
        <sz val="11"/>
        <rFont val="Calibri"/>
        <family val="2"/>
        <scheme val="minor"/>
      </rPr>
      <t>) Pada Kemoterapi Kanker Payudara</t>
    </r>
  </si>
  <si>
    <r>
      <t>Dr. Ajeng Diantini, M.Si</t>
    </r>
    <r>
      <rPr>
        <sz val="11"/>
        <rFont val="Calibri"/>
        <family val="2"/>
        <scheme val="minor"/>
      </rPr>
      <t xml:space="preserve"> 196403121990012002/0012036402</t>
    </r>
  </si>
  <si>
    <r>
      <t>Manufaktur Herbal Biji Pala (</t>
    </r>
    <r>
      <rPr>
        <i/>
        <sz val="11"/>
        <rFont val="Calibri"/>
        <family val="2"/>
        <scheme val="minor"/>
      </rPr>
      <t>Myristica fragrans</t>
    </r>
    <r>
      <rPr>
        <sz val="11"/>
        <rFont val="Calibri"/>
        <family val="2"/>
        <scheme val="minor"/>
      </rPr>
      <t xml:space="preserve"> Hout.) sebagai Nutraseutical Antidiabetes dan Antidislipidemik</t>
    </r>
  </si>
  <si>
    <r>
      <t>Dr. Keri Lestari, M.Si., Apt</t>
    </r>
    <r>
      <rPr>
        <sz val="11"/>
        <rFont val="Calibri"/>
        <family val="2"/>
        <scheme val="minor"/>
      </rPr>
      <t xml:space="preserve">  196904271994122001/00069040</t>
    </r>
  </si>
  <si>
    <t xml:space="preserve">Branding Strategy Jawa Barat Berbasis Ekonomi Kreatif Potensi Pusat Pariwisata </t>
  </si>
  <si>
    <t xml:space="preserve">DAFTAR REALISASI JUDUL PENELITIAN HIBAH KOMPETENSI </t>
  </si>
  <si>
    <t xml:space="preserve"> PROGRAM KOMPETITIF NASIONAL </t>
  </si>
  <si>
    <t xml:space="preserve">SUMBER DANA : DP2M DIKTI KEMDIKBUD </t>
  </si>
  <si>
    <t>DAFTAR REALISASI JUDUL PENELITIAN MASTER PLAN  PERCEPATAN DAN  PERLUASAN  PEMBANGUNAN  EKONOMI INDONESIA  (MP3EI)</t>
  </si>
  <si>
    <t xml:space="preserve">8 bulan </t>
  </si>
  <si>
    <t>Poppy Rufaidah, S.E., MBA., Ph.D. 196708071992032003/0007086703</t>
  </si>
  <si>
    <t>DAFTAR REALISASI JUDUL PENELITIAN KERJASAMA LUAR NEGERI DAN PUBLIKASI INTERNASIONAL (KLN)</t>
  </si>
  <si>
    <t>Pembuatan Laser Fleksibel dari bahan Polimer Kristal Koloid untuk Aplikasi Divais Optik Terintegrasi</t>
  </si>
  <si>
    <t>Jl. Pasirlayung Utara III No. 6 Bandung / 0227203698 - 08112210622</t>
  </si>
  <si>
    <t>lusi.safriani@phys.unpad.ac.id</t>
  </si>
  <si>
    <t>Jl. Permai V/125, Cipadung Permai Cibiru Bandung / 0227802443 / 08157102764</t>
  </si>
  <si>
    <t>niarossiana@yahoo.com</t>
  </si>
  <si>
    <t>Jl. Kanayakan D-41 Bandung / 0222500734 / 08170295456</t>
  </si>
  <si>
    <t>miantariksa@gmail.com</t>
  </si>
  <si>
    <t>Dr. Wardono Niloperbowo, Ir</t>
  </si>
  <si>
    <t>faridadamayanti@yahoo.com</t>
  </si>
  <si>
    <t>Aplikasi Ozon, Pengemas Plastik Dan Suhu Rendah Pada Kubis Bunga Fresh-Cut Untuk Menghasilkan Produk Siap Guna Yang Aman Dan Bermutu</t>
  </si>
  <si>
    <t>iimdarajat@yahoo.com</t>
  </si>
  <si>
    <t>Dra. Tuti Susilawati, MS 195206281985032001/0028065202</t>
  </si>
  <si>
    <t>Dr. Sahrul Hidayat, M.Si 197307301998031002/0030077305</t>
  </si>
  <si>
    <r>
      <t>Dr. Lusi Safriani, M.Si</t>
    </r>
    <r>
      <rPr>
        <sz val="11"/>
        <rFont val="Calibri"/>
        <family val="2"/>
        <scheme val="minor"/>
      </rPr>
      <t xml:space="preserve"> 197303101998032001/0010037301 </t>
    </r>
  </si>
  <si>
    <r>
      <t xml:space="preserve">Fitoremediasi </t>
    </r>
    <r>
      <rPr>
        <i/>
        <sz val="11"/>
        <rFont val="Calibri"/>
        <family val="2"/>
        <scheme val="minor"/>
      </rPr>
      <t>Oily Sludge</t>
    </r>
    <r>
      <rPr>
        <sz val="11"/>
        <rFont val="Calibri"/>
        <family val="2"/>
        <scheme val="minor"/>
      </rPr>
      <t xml:space="preserve"> Menggunakan </t>
    </r>
    <r>
      <rPr>
        <i/>
        <sz val="11"/>
        <rFont val="Calibri"/>
        <family val="2"/>
        <scheme val="minor"/>
      </rPr>
      <t>Oil Fungi</t>
    </r>
    <r>
      <rPr>
        <sz val="11"/>
        <rFont val="Calibri"/>
        <family val="2"/>
        <scheme val="minor"/>
      </rPr>
      <t xml:space="preserve"> Dan Sengon (</t>
    </r>
    <r>
      <rPr>
        <i/>
        <sz val="11"/>
        <rFont val="Calibri"/>
        <family val="2"/>
        <scheme val="minor"/>
      </rPr>
      <t>Paraserianthes falcataria</t>
    </r>
    <r>
      <rPr>
        <sz val="11"/>
        <rFont val="Calibri"/>
        <family val="2"/>
        <scheme val="minor"/>
      </rPr>
      <t xml:space="preserve"> L.Nielsen) Bermikoriza</t>
    </r>
  </si>
  <si>
    <r>
      <t xml:space="preserve">Formulasi Sediaan </t>
    </r>
    <r>
      <rPr>
        <i/>
        <sz val="11"/>
        <rFont val="Calibri"/>
        <family val="2"/>
        <scheme val="minor"/>
      </rPr>
      <t>Helicoverpa armigera</t>
    </r>
    <r>
      <rPr>
        <sz val="11"/>
        <rFont val="Calibri"/>
        <family val="2"/>
        <scheme val="minor"/>
      </rPr>
      <t xml:space="preserve"> Nuclear Polyhedrosis Virus (HaNPV) Subkultur dan Aplikasinya Untuk Pengendalian Populasi Serangga Hama Pada Tanaman Budidaya</t>
    </r>
  </si>
  <si>
    <r>
      <t>Perbaikan Genetik Padi dengan Teknologi "</t>
    </r>
    <r>
      <rPr>
        <i/>
        <sz val="11"/>
        <rFont val="Calibri"/>
        <family val="2"/>
        <scheme val="minor"/>
      </rPr>
      <t>Marker Assisted Breeding" untuk Meningkatkan Karakter "Good Eating Quality"</t>
    </r>
  </si>
  <si>
    <t>Melanie, S.Si., M.Si 197811292003122002/0029117805</t>
  </si>
  <si>
    <t>Nurullia Fitriani, S.Si., MT 197904232008122003/0023047907</t>
  </si>
  <si>
    <t>Dr. Titin Supriatun Sadeli, MS 195108241979032001/0024065102</t>
  </si>
  <si>
    <r>
      <t>Dr. Mia Miranti Rustama, S.Si., MP</t>
    </r>
    <r>
      <rPr>
        <sz val="11"/>
        <rFont val="Calibri"/>
        <family val="2"/>
        <scheme val="minor"/>
      </rPr>
      <t xml:space="preserve">  19701118 199512 2 001/0018117004  </t>
    </r>
  </si>
  <si>
    <t>Ir. Agus Wahyudin, M.Si 196801061994031000</t>
  </si>
  <si>
    <t xml:space="preserve">DAFTAR REALISASI JUDUL PENELITIAN STRATEGIS NASIONAL </t>
  </si>
  <si>
    <t>Pengembangan Produksi Trombin Rekombinan Sebagai Komponen Lem Fibrin Pengganti Jahitan Pada Bedah Mata</t>
  </si>
  <si>
    <t>Jl. Sarimanis Blok 13 No. 82 Bandung / 0222017677 / 081322731145</t>
  </si>
  <si>
    <t xml:space="preserve">DAFTAR REALISASI JUDUL PENELITIAN UNGGULAN STRATEGIS NASIONAL </t>
  </si>
  <si>
    <r>
      <t xml:space="preserve">Rancang Bangun Reaktor Pemroses Partikel Halus dan Suspensi </t>
    </r>
    <r>
      <rPr>
        <i/>
        <sz val="11"/>
        <rFont val="Calibri"/>
        <family val="2"/>
        <scheme val="minor"/>
      </rPr>
      <t>Three Band Phosphor</t>
    </r>
    <r>
      <rPr>
        <sz val="11"/>
        <rFont val="Calibri"/>
        <family val="2"/>
        <scheme val="minor"/>
      </rPr>
      <t xml:space="preserve"> Skala Industri</t>
    </r>
  </si>
  <si>
    <t>ip_maksum@unpad.ac.id</t>
  </si>
  <si>
    <t>madejoni@phys.unpad.ac.id</t>
  </si>
  <si>
    <r>
      <t>Dr. Iman Permana Maksum</t>
    </r>
    <r>
      <rPr>
        <sz val="11"/>
        <rFont val="Calibri"/>
        <family val="2"/>
        <scheme val="minor"/>
      </rPr>
      <t xml:space="preserve"> 197107131997021001/0013077103</t>
    </r>
  </si>
  <si>
    <t>Dr. Shabarni Gaffar, M.Si 197104252005012001/0025047105</t>
  </si>
  <si>
    <t>Dr. Toto Subroto, M.Si 195909011987021001/0001095905</t>
  </si>
  <si>
    <t>Dr. Sutarya Enus, dr., Sp.M(K)., M.Kes 19490227197603100000</t>
  </si>
  <si>
    <t>Prof. Dr. Soetijoso Soemitro 130307061/0008084303</t>
  </si>
  <si>
    <r>
      <t>Dr. Eng. I Made Joni, M.Sc</t>
    </r>
    <r>
      <rPr>
        <sz val="11"/>
        <rFont val="Calibri"/>
        <family val="2"/>
        <scheme val="minor"/>
      </rPr>
      <t xml:space="preserve">  197206012001121001/0001067202</t>
    </r>
  </si>
  <si>
    <t>Dr. Eng. Camellia Panatarani, M.Si 197403032003122002/0003037406</t>
  </si>
  <si>
    <t>Dr. Eng. Darmawan Hidayat, MT 197412152002121002/0015127403</t>
  </si>
  <si>
    <t>MIPA (Fisika)</t>
  </si>
  <si>
    <t>Pertanian  (HPT)</t>
  </si>
  <si>
    <t>Ekonomi dan Bisnis (Manajemen)</t>
  </si>
  <si>
    <t>MIPA (Kimia)</t>
  </si>
  <si>
    <t>Pertanian (Budidaya Pertanian)</t>
  </si>
  <si>
    <r>
      <t>Dr. Tati Herlina, M.Si</t>
    </r>
    <r>
      <rPr>
        <sz val="11"/>
        <color theme="1"/>
        <rFont val="Calibri"/>
        <family val="2"/>
        <scheme val="minor"/>
      </rPr>
      <t xml:space="preserve"> 196203201988032001/0020036201</t>
    </r>
  </si>
  <si>
    <t>Dr. Pujawati Suryatmana,MS 195911061988032001/0011065906</t>
  </si>
  <si>
    <t>Dr. Ir. Mieke Rochimi Setiawati, MP 196205051987012000/0005056216</t>
  </si>
  <si>
    <t>Dr. Anni Yuniarti, Ir., MS 196006041986012001/0004066015</t>
  </si>
  <si>
    <t>MIPA  (Kimia)</t>
  </si>
  <si>
    <t>IV/d</t>
  </si>
  <si>
    <t>IC/d</t>
  </si>
  <si>
    <t>Prof. Dr. Unang Supratman 196607041991011001/0004076602</t>
  </si>
  <si>
    <t>Dr. Tri Mayanti 196605031991012000/0003056601</t>
  </si>
  <si>
    <t>Prof.Dr.Bernard Tumbelaka,M.Eng.Sc.  195203211976021001/002103502</t>
  </si>
  <si>
    <t>Dr.rer.nat.Ayi Bahtiar, M.Si 197010291997021002/0029107002</t>
  </si>
  <si>
    <t>Andri Abdurrochman, S.Si., MT 197405262003121002/0026057405</t>
  </si>
  <si>
    <t xml:space="preserve">Prof.Dr.Joel Fontaine </t>
  </si>
  <si>
    <t xml:space="preserve">Ass.Prof.Dr.Sylvain Lecler </t>
  </si>
  <si>
    <t>Dr. Anissa Lestari Kadiyono, M.P.si 197805222008012000/22057804</t>
  </si>
  <si>
    <t>Rizky Abdulah, Ph.D., Apt 197901262009121000/0026017903</t>
  </si>
  <si>
    <t>Eka Widrian Suradji, MD., Ph.D. 197908122005021000</t>
  </si>
  <si>
    <t>MIPA (Biologi)</t>
  </si>
  <si>
    <t>Dr. Ir. Taslim, MP 195506011986031000/0001065509</t>
  </si>
  <si>
    <t>Dr. Ajeng Diantini, M.Si., Apt 196403121990012001/0012036402</t>
  </si>
  <si>
    <t>Dr. Melisa Intan Barliana, Apt 197909192010122002/0019097909</t>
  </si>
  <si>
    <t>Dr. Wa Ode Zusnita, SE., MBA 197710142008122001/0014107707</t>
  </si>
  <si>
    <t>MIPA  (Biologi)</t>
  </si>
  <si>
    <t>Dr. Dadan Sumiarsa, MS 196207041988111003/0004076201</t>
  </si>
  <si>
    <t>Farida Damayanti, SP., M.Sc     197601302002122002/0030017605</t>
  </si>
  <si>
    <t>III/a</t>
  </si>
  <si>
    <t>Dr. Meddy Rachmadi, Ir., MS 196305221989021000/0022056301</t>
  </si>
  <si>
    <t>Prof. Dr. Ir. Imas Siti Setiasih, SU 194911241976022001/0024114902</t>
  </si>
  <si>
    <t xml:space="preserve"> IV/a</t>
  </si>
  <si>
    <t>Prof. Dr. Ir. Roni Kastaman, MSIE 196301201987011001/0020016310</t>
  </si>
  <si>
    <r>
      <t>Dr. Nia Rossiana, MS</t>
    </r>
    <r>
      <rPr>
        <sz val="11"/>
        <rFont val="Calibri"/>
        <family val="2"/>
        <scheme val="minor"/>
      </rPr>
      <t xml:space="preserve">  195804111998032001/0011045806 </t>
    </r>
  </si>
  <si>
    <t>Dr. Qomarudin Helmy, MT 197711152008121002</t>
  </si>
  <si>
    <t>Pertanian (Ilmu Tanah)</t>
  </si>
  <si>
    <t>MIPA     (Kimia)</t>
  </si>
  <si>
    <r>
      <rPr>
        <sz val="10"/>
        <rFont val="Calibri"/>
        <family val="2"/>
        <scheme val="minor"/>
      </rPr>
      <t xml:space="preserve">Teknologi Industri Pertanian </t>
    </r>
    <r>
      <rPr>
        <sz val="8"/>
        <rFont val="Calibri"/>
        <family val="2"/>
        <scheme val="minor"/>
      </rPr>
      <t>(Teknologi Industri Pangan)</t>
    </r>
  </si>
  <si>
    <t>Artikel dimuat di Jurnal Internasional</t>
  </si>
  <si>
    <t>Makalah disampaikan dalam Pertemuan Internasional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</si>
</sst>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Tahoma"/>
      <family val="2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7.5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u/>
      <sz val="7.5"/>
      <color theme="10"/>
      <name val="Arial"/>
      <family val="2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1" fontId="1" fillId="0" borderId="0" applyFont="0" applyFill="0" applyBorder="0" applyAlignment="0" applyProtection="0"/>
  </cellStyleXfs>
  <cellXfs count="224">
    <xf numFmtId="0" fontId="0" fillId="0" borderId="0" xfId="0"/>
    <xf numFmtId="0" fontId="6" fillId="0" borderId="0" xfId="0" applyFont="1"/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0" fillId="0" borderId="0" xfId="0" applyFont="1"/>
    <xf numFmtId="0" fontId="4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justify" vertical="justify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horizontal="left" vertical="center" wrapText="1"/>
    </xf>
    <xf numFmtId="4" fontId="0" fillId="2" borderId="12" xfId="0" applyNumberFormat="1" applyFont="1" applyFill="1" applyBorder="1" applyAlignment="1">
      <alignment horizontal="right" vertical="center" wrapText="1"/>
    </xf>
    <xf numFmtId="41" fontId="4" fillId="0" borderId="12" xfId="6" applyFont="1" applyFill="1" applyBorder="1" applyAlignment="1">
      <alignment horizontal="center" vertical="center" wrapText="1"/>
    </xf>
    <xf numFmtId="0" fontId="13" fillId="0" borderId="12" xfId="1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8" xfId="0" applyFont="1" applyBorder="1"/>
    <xf numFmtId="0" fontId="0" fillId="0" borderId="8" xfId="0" applyFont="1" applyBorder="1" applyAlignment="1">
      <alignment horizontal="justify" vertical="justify"/>
    </xf>
    <xf numFmtId="0" fontId="0" fillId="0" borderId="8" xfId="0" applyFont="1" applyBorder="1" applyAlignment="1">
      <alignment horizontal="center" vertical="center"/>
    </xf>
    <xf numFmtId="0" fontId="9" fillId="0" borderId="8" xfId="0" applyFont="1" applyBorder="1"/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164" fontId="4" fillId="0" borderId="8" xfId="2" applyNumberFormat="1" applyFont="1" applyBorder="1" applyAlignment="1">
      <alignment horizontal="center" vertical="center" wrapText="1"/>
    </xf>
    <xf numFmtId="0" fontId="13" fillId="0" borderId="8" xfId="1" applyFont="1" applyBorder="1" applyAlignment="1" applyProtection="1">
      <alignment vertical="center" wrapText="1"/>
    </xf>
    <xf numFmtId="0" fontId="5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41" fontId="4" fillId="0" borderId="8" xfId="6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7" xfId="0" applyFont="1" applyBorder="1"/>
    <xf numFmtId="0" fontId="0" fillId="0" borderId="5" xfId="0" applyFont="1" applyBorder="1" applyAlignment="1">
      <alignment horizontal="justify" vertical="justify"/>
    </xf>
    <xf numFmtId="0" fontId="0" fillId="0" borderId="5" xfId="0" applyFont="1" applyBorder="1"/>
    <xf numFmtId="0" fontId="0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/>
    <xf numFmtId="0" fontId="9" fillId="0" borderId="5" xfId="0" applyFont="1" applyBorder="1"/>
    <xf numFmtId="0" fontId="9" fillId="0" borderId="9" xfId="0" applyFont="1" applyBorder="1"/>
    <xf numFmtId="0" fontId="4" fillId="0" borderId="12" xfId="3" applyFont="1" applyFill="1" applyBorder="1" applyAlignment="1">
      <alignment horizontal="center" vertical="center"/>
    </xf>
    <xf numFmtId="0" fontId="10" fillId="0" borderId="12" xfId="3" applyFont="1" applyFill="1" applyBorder="1" applyAlignment="1">
      <alignment horizontal="left" vertical="center" wrapText="1"/>
    </xf>
    <xf numFmtId="0" fontId="0" fillId="0" borderId="12" xfId="0" applyFont="1" applyBorder="1"/>
    <xf numFmtId="164" fontId="15" fillId="0" borderId="12" xfId="2" applyNumberFormat="1" applyFont="1" applyFill="1" applyBorder="1" applyAlignment="1">
      <alignment horizontal="center" vertical="center"/>
    </xf>
    <xf numFmtId="41" fontId="4" fillId="0" borderId="12" xfId="6" applyFont="1" applyFill="1" applyBorder="1" applyAlignment="1">
      <alignment horizontal="center" vertical="center"/>
    </xf>
    <xf numFmtId="164" fontId="13" fillId="0" borderId="12" xfId="1" applyNumberFormat="1" applyFont="1" applyFill="1" applyBorder="1" applyAlignment="1" applyProtection="1">
      <alignment horizontal="center" vertical="center"/>
    </xf>
    <xf numFmtId="0" fontId="9" fillId="0" borderId="12" xfId="0" applyFont="1" applyBorder="1"/>
    <xf numFmtId="0" fontId="4" fillId="0" borderId="8" xfId="3" applyFont="1" applyFill="1" applyBorder="1" applyAlignment="1">
      <alignment horizontal="center"/>
    </xf>
    <xf numFmtId="0" fontId="4" fillId="0" borderId="8" xfId="3" applyFont="1" applyFill="1" applyBorder="1" applyAlignment="1">
      <alignment horizontal="left" vertical="center"/>
    </xf>
    <xf numFmtId="0" fontId="4" fillId="0" borderId="8" xfId="3" applyFont="1" applyFill="1" applyBorder="1" applyAlignment="1">
      <alignment horizontal="center" vertical="center"/>
    </xf>
    <xf numFmtId="164" fontId="4" fillId="0" borderId="8" xfId="2" applyNumberFormat="1" applyFont="1" applyFill="1" applyBorder="1" applyAlignment="1">
      <alignment horizontal="center"/>
    </xf>
    <xf numFmtId="0" fontId="4" fillId="0" borderId="8" xfId="3" applyFont="1" applyFill="1" applyBorder="1" applyAlignment="1">
      <alignment horizontal="left" vertical="center" wrapText="1"/>
    </xf>
    <xf numFmtId="0" fontId="4" fillId="0" borderId="5" xfId="3" applyFont="1" applyFill="1" applyBorder="1" applyAlignment="1">
      <alignment horizontal="center"/>
    </xf>
    <xf numFmtId="0" fontId="4" fillId="0" borderId="5" xfId="3" applyFont="1" applyFill="1" applyBorder="1" applyAlignment="1">
      <alignment horizontal="left" vertical="center"/>
    </xf>
    <xf numFmtId="0" fontId="4" fillId="0" borderId="5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164" fontId="4" fillId="0" borderId="8" xfId="2" applyNumberFormat="1" applyFont="1" applyFill="1" applyBorder="1" applyAlignment="1">
      <alignment horizontal="center" vertical="center" wrapText="1"/>
    </xf>
    <xf numFmtId="0" fontId="17" fillId="0" borderId="8" xfId="1" applyFont="1" applyBorder="1" applyAlignment="1" applyProtection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wrapText="1"/>
    </xf>
    <xf numFmtId="0" fontId="4" fillId="0" borderId="8" xfId="0" applyFont="1" applyFill="1" applyBorder="1"/>
    <xf numFmtId="0" fontId="10" fillId="0" borderId="8" xfId="0" applyFont="1" applyFill="1" applyBorder="1" applyAlignment="1">
      <alignment horizontal="left" vertical="center" wrapText="1"/>
    </xf>
    <xf numFmtId="41" fontId="4" fillId="0" borderId="8" xfId="6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16" xfId="0" applyFont="1" applyFill="1" applyBorder="1" applyAlignment="1">
      <alignment horizontal="center" vertical="center" wrapText="1"/>
    </xf>
    <xf numFmtId="41" fontId="4" fillId="0" borderId="8" xfId="6" applyFont="1" applyFill="1" applyBorder="1" applyAlignment="1">
      <alignment horizontal="center" vertical="center"/>
    </xf>
    <xf numFmtId="164" fontId="15" fillId="0" borderId="8" xfId="2" applyNumberFormat="1" applyFont="1" applyFill="1" applyBorder="1" applyAlignment="1">
      <alignment horizontal="center" vertical="center"/>
    </xf>
    <xf numFmtId="164" fontId="10" fillId="0" borderId="8" xfId="2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0" fillId="0" borderId="0" xfId="0" applyFont="1" applyBorder="1"/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Font="1" applyFill="1" applyBorder="1"/>
    <xf numFmtId="0" fontId="0" fillId="0" borderId="8" xfId="0" applyFont="1" applyFill="1" applyBorder="1"/>
    <xf numFmtId="164" fontId="4" fillId="0" borderId="12" xfId="2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18" fillId="0" borderId="8" xfId="1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left" vertical="justify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/>
    <xf numFmtId="164" fontId="4" fillId="0" borderId="5" xfId="2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vertical="center" wrapText="1"/>
    </xf>
    <xf numFmtId="0" fontId="19" fillId="0" borderId="17" xfId="0" applyFont="1" applyFill="1" applyBorder="1"/>
    <xf numFmtId="0" fontId="19" fillId="0" borderId="1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vertical="center" wrapText="1"/>
    </xf>
    <xf numFmtId="0" fontId="0" fillId="0" borderId="8" xfId="0" applyBorder="1"/>
    <xf numFmtId="0" fontId="19" fillId="0" borderId="8" xfId="0" applyFont="1" applyFill="1" applyBorder="1"/>
    <xf numFmtId="0" fontId="19" fillId="0" borderId="8" xfId="0" applyFont="1" applyFill="1" applyBorder="1" applyAlignment="1">
      <alignment horizontal="left" vertical="center" wrapText="1"/>
    </xf>
    <xf numFmtId="0" fontId="21" fillId="0" borderId="11" xfId="0" applyFont="1" applyBorder="1"/>
    <xf numFmtId="0" fontId="21" fillId="0" borderId="0" xfId="0" applyFont="1"/>
    <xf numFmtId="0" fontId="21" fillId="0" borderId="8" xfId="0" applyFont="1" applyBorder="1"/>
    <xf numFmtId="0" fontId="21" fillId="0" borderId="5" xfId="0" applyFont="1" applyBorder="1"/>
    <xf numFmtId="0" fontId="21" fillId="0" borderId="7" xfId="0" applyFont="1" applyBorder="1"/>
    <xf numFmtId="0" fontId="4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 wrapText="1"/>
    </xf>
    <xf numFmtId="164" fontId="4" fillId="0" borderId="16" xfId="2" applyNumberFormat="1" applyFont="1" applyFill="1" applyBorder="1" applyAlignment="1">
      <alignment horizontal="center" vertical="center" wrapText="1"/>
    </xf>
    <xf numFmtId="0" fontId="22" fillId="0" borderId="12" xfId="1" applyFont="1" applyBorder="1" applyAlignment="1" applyProtection="1">
      <alignment vertical="center"/>
    </xf>
    <xf numFmtId="0" fontId="22" fillId="0" borderId="8" xfId="1" applyFont="1" applyBorder="1" applyAlignment="1" applyProtection="1"/>
    <xf numFmtId="0" fontId="4" fillId="0" borderId="8" xfId="0" applyFont="1" applyFill="1" applyBorder="1" applyAlignment="1">
      <alignment horizontal="left" wrapText="1"/>
    </xf>
    <xf numFmtId="0" fontId="22" fillId="0" borderId="8" xfId="1" applyFont="1" applyBorder="1" applyAlignment="1" applyProtection="1">
      <alignment vertical="center"/>
    </xf>
    <xf numFmtId="164" fontId="4" fillId="0" borderId="8" xfId="2" applyNumberFormat="1" applyFont="1" applyBorder="1" applyAlignment="1">
      <alignment horizontal="center"/>
    </xf>
    <xf numFmtId="0" fontId="14" fillId="0" borderId="8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0" fillId="0" borderId="12" xfId="0" applyBorder="1"/>
    <xf numFmtId="0" fontId="23" fillId="0" borderId="12" xfId="1" applyFont="1" applyBorder="1" applyAlignment="1" applyProtection="1">
      <alignment vertical="center"/>
    </xf>
    <xf numFmtId="0" fontId="20" fillId="0" borderId="8" xfId="1" applyFont="1" applyBorder="1" applyAlignment="1" applyProtection="1">
      <alignment vertical="center"/>
    </xf>
    <xf numFmtId="0" fontId="14" fillId="0" borderId="5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justify" vertical="center" wrapText="1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3" applyFont="1" applyFill="1" applyBorder="1" applyAlignment="1">
      <alignment horizontal="justify" vertical="center" wrapText="1"/>
    </xf>
    <xf numFmtId="0" fontId="4" fillId="0" borderId="12" xfId="3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horizontal="left" wrapText="1"/>
    </xf>
    <xf numFmtId="0" fontId="4" fillId="0" borderId="12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7" fillId="0" borderId="12" xfId="1" applyFont="1" applyBorder="1" applyAlignment="1" applyProtection="1"/>
    <xf numFmtId="0" fontId="0" fillId="0" borderId="8" xfId="0" applyFont="1" applyBorder="1" applyAlignment="1">
      <alignment vertical="center"/>
    </xf>
    <xf numFmtId="0" fontId="16" fillId="0" borderId="8" xfId="1" applyFont="1" applyBorder="1" applyAlignment="1" applyProtection="1"/>
    <xf numFmtId="0" fontId="4" fillId="0" borderId="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4" fillId="0" borderId="5" xfId="2" applyNumberFormat="1" applyFont="1" applyFill="1" applyBorder="1" applyAlignment="1">
      <alignment horizontal="center"/>
    </xf>
    <xf numFmtId="0" fontId="0" fillId="0" borderId="5" xfId="0" applyFont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164" fontId="4" fillId="0" borderId="12" xfId="2" applyNumberFormat="1" applyFont="1" applyFill="1" applyBorder="1" applyAlignment="1">
      <alignment horizontal="center" vertical="center"/>
    </xf>
    <xf numFmtId="0" fontId="4" fillId="0" borderId="12" xfId="0" quotePrefix="1" applyFont="1" applyFill="1" applyBorder="1" applyAlignment="1"/>
    <xf numFmtId="0" fontId="18" fillId="0" borderId="12" xfId="1" applyFont="1" applyFill="1" applyBorder="1" applyAlignment="1" applyProtection="1"/>
    <xf numFmtId="0" fontId="0" fillId="0" borderId="5" xfId="0" applyFill="1" applyBorder="1" applyAlignment="1">
      <alignment horizontal="center" vertical="center"/>
    </xf>
    <xf numFmtId="164" fontId="4" fillId="0" borderId="5" xfId="2" applyNumberFormat="1" applyFont="1" applyBorder="1" applyAlignment="1">
      <alignment horizontal="center"/>
    </xf>
    <xf numFmtId="0" fontId="0" fillId="0" borderId="6" xfId="0" applyFont="1" applyBorder="1"/>
    <xf numFmtId="0" fontId="4" fillId="0" borderId="16" xfId="0" applyFont="1" applyFill="1" applyBorder="1" applyAlignment="1">
      <alignment horizontal="justify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center" vertical="center" wrapText="1"/>
    </xf>
    <xf numFmtId="41" fontId="0" fillId="0" borderId="0" xfId="0" applyNumberFormat="1"/>
    <xf numFmtId="41" fontId="0" fillId="0" borderId="0" xfId="0" applyNumberFormat="1" applyFont="1"/>
    <xf numFmtId="164" fontId="0" fillId="0" borderId="0" xfId="0" applyNumberFormat="1" applyFont="1"/>
    <xf numFmtId="164" fontId="9" fillId="0" borderId="0" xfId="0" applyNumberFormat="1" applyFont="1"/>
    <xf numFmtId="41" fontId="0" fillId="0" borderId="0" xfId="6" applyFont="1"/>
    <xf numFmtId="41" fontId="9" fillId="0" borderId="0" xfId="0" applyNumberFormat="1" applyFont="1"/>
    <xf numFmtId="164" fontId="0" fillId="0" borderId="0" xfId="0" applyNumberFormat="1"/>
    <xf numFmtId="0" fontId="26" fillId="0" borderId="0" xfId="0" applyFont="1"/>
    <xf numFmtId="0" fontId="9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0" fillId="4" borderId="1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0" fillId="4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</cellXfs>
  <cellStyles count="7">
    <cellStyle name="Comma [0]" xfId="6" builtinId="6"/>
    <cellStyle name="Comma 2" xfId="2"/>
    <cellStyle name="Comma 3" xfId="4"/>
    <cellStyle name="Hyperlink" xfId="1" builtinId="8"/>
    <cellStyle name="Normal" xfId="0" builtinId="0"/>
    <cellStyle name="Normal 2" xfId="3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karuni1@unpad.ac.id" TargetMode="External"/><Relationship Id="rId2" Type="http://schemas.openxmlformats.org/officeDocument/2006/relationships/hyperlink" Target="mailto:tatat_04her@yahoo.com" TargetMode="External"/><Relationship Id="rId1" Type="http://schemas.openxmlformats.org/officeDocument/2006/relationships/hyperlink" Target="mailto:ina.primiana@fe.unpad.ac.id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pujawati_s@yahoo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madejoni@phys.unpad.ac.id" TargetMode="External"/><Relationship Id="rId1" Type="http://schemas.openxmlformats.org/officeDocument/2006/relationships/hyperlink" Target="mailto:ip_maksum@unpad.ac.id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rizkya@gmail.com" TargetMode="External"/><Relationship Id="rId2" Type="http://schemas.openxmlformats.org/officeDocument/2006/relationships/hyperlink" Target="mailto:dharmawan@phys.unpad.ac.id" TargetMode="External"/><Relationship Id="rId1" Type="http://schemas.openxmlformats.org/officeDocument/2006/relationships/hyperlink" Target="mailto:susanto1971@gmail.com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mailto:btumbelaka@ymail.com" TargetMode="External"/><Relationship Id="rId4" Type="http://schemas.openxmlformats.org/officeDocument/2006/relationships/hyperlink" Target="mailto:unangsupratman@yahoo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popy.rufaidah@gmail.com" TargetMode="External"/><Relationship Id="rId1" Type="http://schemas.openxmlformats.org/officeDocument/2006/relationships/hyperlink" Target="mailto:lestarikd27@g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miantariksa@gmail.com" TargetMode="External"/><Relationship Id="rId2" Type="http://schemas.openxmlformats.org/officeDocument/2006/relationships/hyperlink" Target="mailto:lusi.safriani@phys.unpad.ac.id" TargetMode="External"/><Relationship Id="rId1" Type="http://schemas.openxmlformats.org/officeDocument/2006/relationships/hyperlink" Target="mailto:niarossiana@yahoo.com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mailto:iimdarajat@yahoo.com" TargetMode="External"/><Relationship Id="rId4" Type="http://schemas.openxmlformats.org/officeDocument/2006/relationships/hyperlink" Target="mailto:faridadamayanti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view="pageBreakPreview" topLeftCell="A13" zoomScaleSheetLayoutView="100" workbookViewId="0">
      <selection activeCell="N22" sqref="N22"/>
    </sheetView>
  </sheetViews>
  <sheetFormatPr defaultRowHeight="15" x14ac:dyDescent="0.25"/>
  <cols>
    <col min="1" max="1" width="6.140625" customWidth="1"/>
    <col min="2" max="2" width="44.85546875" customWidth="1"/>
    <col min="3" max="3" width="12.28515625" customWidth="1"/>
    <col min="4" max="4" width="4.85546875" style="10" customWidth="1"/>
    <col min="5" max="5" width="32" customWidth="1"/>
    <col min="6" max="6" width="5.7109375" style="10" customWidth="1"/>
    <col min="7" max="7" width="4.28515625" customWidth="1"/>
    <col min="8" max="8" width="4.42578125" customWidth="1"/>
    <col min="9" max="9" width="4.28515625" customWidth="1"/>
    <col min="10" max="10" width="10.5703125" customWidth="1"/>
    <col min="11" max="11" width="12" customWidth="1"/>
    <col min="12" max="12" width="22.42578125" hidden="1" customWidth="1"/>
    <col min="13" max="13" width="16.5703125" hidden="1" customWidth="1"/>
  </cols>
  <sheetData>
    <row r="1" spans="1:14" ht="15.75" x14ac:dyDescent="0.25">
      <c r="A1" s="217" t="s">
        <v>15</v>
      </c>
      <c r="B1" s="217"/>
      <c r="C1" s="217"/>
      <c r="D1" s="217"/>
      <c r="E1" s="217"/>
      <c r="F1" s="217"/>
      <c r="G1" s="217"/>
      <c r="H1" s="217"/>
      <c r="I1" s="217"/>
      <c r="J1" s="217"/>
      <c r="K1" s="1"/>
    </row>
    <row r="2" spans="1:14" ht="15.75" x14ac:dyDescent="0.25">
      <c r="A2" s="217" t="s">
        <v>14</v>
      </c>
      <c r="B2" s="217"/>
      <c r="C2" s="9"/>
      <c r="D2" s="8"/>
      <c r="E2" s="2"/>
      <c r="F2" s="8"/>
      <c r="G2" s="7"/>
      <c r="H2" s="7"/>
      <c r="I2" s="7"/>
      <c r="J2" s="7"/>
      <c r="K2" s="1"/>
    </row>
    <row r="3" spans="1:14" ht="15.75" x14ac:dyDescent="0.25">
      <c r="A3" s="6"/>
      <c r="B3" s="5"/>
      <c r="C3" s="4"/>
      <c r="D3" s="3"/>
      <c r="E3" s="2"/>
      <c r="F3" s="3"/>
      <c r="G3" s="1"/>
      <c r="H3" s="1"/>
      <c r="I3" s="1"/>
      <c r="J3" s="1"/>
      <c r="K3" s="1"/>
    </row>
    <row r="4" spans="1:14" x14ac:dyDescent="0.25">
      <c r="A4" s="218" t="s">
        <v>101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13"/>
      <c r="M4" s="13"/>
      <c r="N4" s="11"/>
    </row>
    <row r="5" spans="1:14" x14ac:dyDescent="0.25">
      <c r="A5" s="218" t="s">
        <v>102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13"/>
      <c r="M5" s="13"/>
      <c r="N5" s="11"/>
    </row>
    <row r="6" spans="1:14" x14ac:dyDescent="0.25">
      <c r="A6" s="216" t="s">
        <v>103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13"/>
      <c r="M6" s="13"/>
      <c r="N6" s="11"/>
    </row>
    <row r="7" spans="1:14" x14ac:dyDescent="0.25">
      <c r="A7" s="216" t="s">
        <v>13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13"/>
      <c r="M7" s="13"/>
      <c r="N7" s="11"/>
    </row>
    <row r="8" spans="1:14" x14ac:dyDescent="0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3"/>
      <c r="M8" s="13"/>
      <c r="N8" s="11"/>
    </row>
    <row r="9" spans="1:14" x14ac:dyDescent="0.25">
      <c r="A9" s="194" t="s">
        <v>12</v>
      </c>
      <c r="B9" s="194" t="s">
        <v>11</v>
      </c>
      <c r="C9" s="194" t="s">
        <v>10</v>
      </c>
      <c r="D9" s="201" t="s">
        <v>9</v>
      </c>
      <c r="E9" s="202"/>
      <c r="F9" s="207" t="s">
        <v>8</v>
      </c>
      <c r="G9" s="210" t="s">
        <v>7</v>
      </c>
      <c r="H9" s="211"/>
      <c r="I9" s="212"/>
      <c r="J9" s="194" t="s">
        <v>6</v>
      </c>
      <c r="K9" s="194" t="s">
        <v>5</v>
      </c>
      <c r="L9" s="190" t="s">
        <v>4</v>
      </c>
      <c r="M9" s="190" t="s">
        <v>3</v>
      </c>
      <c r="N9" s="11"/>
    </row>
    <row r="10" spans="1:14" x14ac:dyDescent="0.25">
      <c r="A10" s="195"/>
      <c r="B10" s="197"/>
      <c r="C10" s="199"/>
      <c r="D10" s="203"/>
      <c r="E10" s="204"/>
      <c r="F10" s="208"/>
      <c r="G10" s="213"/>
      <c r="H10" s="214"/>
      <c r="I10" s="215"/>
      <c r="J10" s="195"/>
      <c r="K10" s="195"/>
      <c r="L10" s="191"/>
      <c r="M10" s="191"/>
      <c r="N10" s="11"/>
    </row>
    <row r="11" spans="1:14" x14ac:dyDescent="0.25">
      <c r="A11" s="196"/>
      <c r="B11" s="198"/>
      <c r="C11" s="200"/>
      <c r="D11" s="205"/>
      <c r="E11" s="206"/>
      <c r="F11" s="209"/>
      <c r="G11" s="14" t="s">
        <v>2</v>
      </c>
      <c r="H11" s="14" t="s">
        <v>1</v>
      </c>
      <c r="I11" s="14" t="s">
        <v>0</v>
      </c>
      <c r="J11" s="196"/>
      <c r="K11" s="196"/>
      <c r="L11" s="192"/>
      <c r="M11" s="192"/>
      <c r="N11" s="11"/>
    </row>
    <row r="12" spans="1:14" x14ac:dyDescent="0.25">
      <c r="A12" s="23">
        <v>1</v>
      </c>
      <c r="B12" s="173">
        <v>2</v>
      </c>
      <c r="C12" s="174">
        <v>3</v>
      </c>
      <c r="D12" s="175"/>
      <c r="E12" s="176">
        <v>4</v>
      </c>
      <c r="F12" s="176"/>
      <c r="G12" s="177"/>
      <c r="H12" s="178">
        <v>5</v>
      </c>
      <c r="I12" s="179"/>
      <c r="J12" s="23">
        <v>6</v>
      </c>
      <c r="K12" s="23">
        <v>7</v>
      </c>
      <c r="L12" s="23">
        <v>8</v>
      </c>
      <c r="M12" s="23">
        <v>9</v>
      </c>
      <c r="N12" s="11"/>
    </row>
    <row r="13" spans="1:14" ht="47.25" customHeight="1" x14ac:dyDescent="0.25">
      <c r="A13" s="24">
        <v>1</v>
      </c>
      <c r="B13" s="180" t="s">
        <v>16</v>
      </c>
      <c r="C13" s="26" t="s">
        <v>147</v>
      </c>
      <c r="D13" s="26">
        <v>1</v>
      </c>
      <c r="E13" s="27" t="s">
        <v>42</v>
      </c>
      <c r="F13" s="28" t="s">
        <v>31</v>
      </c>
      <c r="G13" s="29"/>
      <c r="H13" s="30"/>
      <c r="I13" s="31"/>
      <c r="J13" s="26" t="s">
        <v>28</v>
      </c>
      <c r="K13" s="32">
        <v>125000000</v>
      </c>
      <c r="L13" s="33" t="s">
        <v>19</v>
      </c>
      <c r="M13" s="34" t="s">
        <v>18</v>
      </c>
      <c r="N13" s="11"/>
    </row>
    <row r="14" spans="1:14" ht="30" x14ac:dyDescent="0.25">
      <c r="A14" s="35"/>
      <c r="B14" s="36"/>
      <c r="C14" s="35"/>
      <c r="D14" s="37">
        <v>2</v>
      </c>
      <c r="E14" s="109" t="s">
        <v>32</v>
      </c>
      <c r="F14" s="37" t="s">
        <v>33</v>
      </c>
      <c r="G14" s="35"/>
      <c r="H14" s="35"/>
      <c r="I14" s="35"/>
      <c r="J14" s="35"/>
      <c r="K14" s="35"/>
      <c r="L14" s="38"/>
      <c r="M14" s="38"/>
      <c r="N14" s="11"/>
    </row>
    <row r="15" spans="1:14" x14ac:dyDescent="0.25">
      <c r="A15" s="35"/>
      <c r="B15" s="36"/>
      <c r="C15" s="35"/>
      <c r="D15" s="37">
        <v>3</v>
      </c>
      <c r="E15" s="39" t="s">
        <v>34</v>
      </c>
      <c r="F15" s="37"/>
      <c r="G15" s="35"/>
      <c r="H15" s="35"/>
      <c r="I15" s="35"/>
      <c r="J15" s="35"/>
      <c r="K15" s="35"/>
      <c r="L15" s="38"/>
      <c r="M15" s="38"/>
      <c r="N15" s="11"/>
    </row>
    <row r="16" spans="1:14" ht="21.75" customHeight="1" x14ac:dyDescent="0.25">
      <c r="A16" s="35"/>
      <c r="B16" s="36"/>
      <c r="C16" s="35"/>
      <c r="D16" s="37">
        <v>4</v>
      </c>
      <c r="E16" s="39" t="s">
        <v>20</v>
      </c>
      <c r="F16" s="37"/>
      <c r="G16" s="35"/>
      <c r="H16" s="35"/>
      <c r="I16" s="35"/>
      <c r="J16" s="35"/>
      <c r="K16" s="35"/>
      <c r="L16" s="38"/>
      <c r="M16" s="38"/>
      <c r="N16" s="11"/>
    </row>
    <row r="17" spans="1:14" ht="48" customHeight="1" x14ac:dyDescent="0.25">
      <c r="A17" s="40">
        <v>2</v>
      </c>
      <c r="B17" s="147" t="s">
        <v>43</v>
      </c>
      <c r="C17" s="149" t="s">
        <v>183</v>
      </c>
      <c r="D17" s="37">
        <v>1</v>
      </c>
      <c r="E17" s="42" t="s">
        <v>150</v>
      </c>
      <c r="F17" s="37" t="s">
        <v>38</v>
      </c>
      <c r="G17" s="35"/>
      <c r="H17" s="35"/>
      <c r="I17" s="35"/>
      <c r="J17" s="43" t="s">
        <v>28</v>
      </c>
      <c r="K17" s="44">
        <v>115000000</v>
      </c>
      <c r="L17" s="45" t="s">
        <v>22</v>
      </c>
      <c r="M17" s="46" t="s">
        <v>21</v>
      </c>
      <c r="N17" s="11"/>
    </row>
    <row r="18" spans="1:14" ht="30" customHeight="1" x14ac:dyDescent="0.25">
      <c r="A18" s="35"/>
      <c r="B18" s="36"/>
      <c r="C18" s="35"/>
      <c r="D18" s="37">
        <v>2</v>
      </c>
      <c r="E18" s="47" t="s">
        <v>29</v>
      </c>
      <c r="F18" s="37" t="s">
        <v>39</v>
      </c>
      <c r="G18" s="35"/>
      <c r="H18" s="35"/>
      <c r="I18" s="35"/>
      <c r="J18" s="35"/>
      <c r="K18" s="35"/>
      <c r="L18" s="38"/>
      <c r="M18" s="38"/>
      <c r="N18" s="11"/>
    </row>
    <row r="19" spans="1:14" ht="32.25" customHeight="1" x14ac:dyDescent="0.25">
      <c r="A19" s="35"/>
      <c r="B19" s="36"/>
      <c r="C19" s="35"/>
      <c r="D19" s="37">
        <v>3</v>
      </c>
      <c r="E19" s="47" t="s">
        <v>36</v>
      </c>
      <c r="F19" s="148" t="s">
        <v>41</v>
      </c>
      <c r="G19" s="35"/>
      <c r="H19" s="35"/>
      <c r="I19" s="35"/>
      <c r="J19" s="35"/>
      <c r="K19" s="35"/>
      <c r="L19" s="38"/>
      <c r="M19" s="38"/>
      <c r="N19" s="11"/>
    </row>
    <row r="20" spans="1:14" ht="36.75" customHeight="1" x14ac:dyDescent="0.25">
      <c r="A20" s="35"/>
      <c r="B20" s="36"/>
      <c r="C20" s="35"/>
      <c r="D20" s="37">
        <v>4</v>
      </c>
      <c r="E20" s="47" t="s">
        <v>37</v>
      </c>
      <c r="F20" s="37" t="s">
        <v>40</v>
      </c>
      <c r="G20" s="35"/>
      <c r="H20" s="35"/>
      <c r="I20" s="35"/>
      <c r="J20" s="35"/>
      <c r="K20" s="35"/>
      <c r="L20" s="38"/>
      <c r="M20" s="38"/>
      <c r="N20" s="11"/>
    </row>
    <row r="21" spans="1:14" ht="75" x14ac:dyDescent="0.25">
      <c r="A21" s="41">
        <v>3</v>
      </c>
      <c r="B21" s="147" t="s">
        <v>23</v>
      </c>
      <c r="C21" s="110" t="s">
        <v>149</v>
      </c>
      <c r="D21" s="37">
        <v>1</v>
      </c>
      <c r="E21" s="42" t="s">
        <v>44</v>
      </c>
      <c r="F21" s="37" t="s">
        <v>38</v>
      </c>
      <c r="G21" s="35"/>
      <c r="H21" s="35"/>
      <c r="I21" s="35"/>
      <c r="J21" s="43" t="s">
        <v>28</v>
      </c>
      <c r="K21" s="48">
        <v>132500000</v>
      </c>
      <c r="L21" s="45" t="s">
        <v>25</v>
      </c>
      <c r="M21" s="46" t="s">
        <v>24</v>
      </c>
      <c r="N21" s="11"/>
    </row>
    <row r="22" spans="1:14" ht="34.5" customHeight="1" x14ac:dyDescent="0.25">
      <c r="A22" s="35"/>
      <c r="B22" s="36"/>
      <c r="C22" s="35"/>
      <c r="D22" s="37">
        <v>2</v>
      </c>
      <c r="E22" s="49" t="s">
        <v>35</v>
      </c>
      <c r="F22" s="37" t="s">
        <v>41</v>
      </c>
      <c r="G22" s="35"/>
      <c r="H22" s="35"/>
      <c r="I22" s="35"/>
      <c r="J22" s="35"/>
      <c r="K22" s="35"/>
      <c r="L22" s="38"/>
      <c r="M22" s="38"/>
      <c r="N22" s="11"/>
    </row>
    <row r="23" spans="1:14" ht="18" customHeight="1" x14ac:dyDescent="0.25">
      <c r="A23" s="50"/>
      <c r="B23" s="51"/>
      <c r="C23" s="52"/>
      <c r="D23" s="53"/>
      <c r="E23" s="54"/>
      <c r="F23" s="55"/>
      <c r="G23" s="56"/>
      <c r="H23" s="52"/>
      <c r="I23" s="56"/>
      <c r="J23" s="52"/>
      <c r="K23" s="52"/>
      <c r="L23" s="57"/>
      <c r="M23" s="58"/>
      <c r="N23" s="11"/>
    </row>
    <row r="24" spans="1:14" x14ac:dyDescent="0.25">
      <c r="A24" s="23">
        <v>1</v>
      </c>
      <c r="B24" s="173">
        <v>2</v>
      </c>
      <c r="C24" s="174">
        <v>3</v>
      </c>
      <c r="D24" s="175"/>
      <c r="E24" s="176">
        <v>4</v>
      </c>
      <c r="F24" s="176"/>
      <c r="G24" s="177"/>
      <c r="H24" s="178">
        <v>5</v>
      </c>
      <c r="I24" s="179"/>
      <c r="J24" s="23">
        <v>6</v>
      </c>
      <c r="K24" s="23">
        <v>7</v>
      </c>
      <c r="L24" s="23">
        <v>8</v>
      </c>
      <c r="M24" s="23">
        <v>9</v>
      </c>
      <c r="N24" s="11"/>
    </row>
    <row r="25" spans="1:14" ht="60" x14ac:dyDescent="0.25">
      <c r="A25" s="59">
        <v>4</v>
      </c>
      <c r="B25" s="150" t="s">
        <v>26</v>
      </c>
      <c r="C25" s="151" t="s">
        <v>182</v>
      </c>
      <c r="D25" s="59">
        <v>1</v>
      </c>
      <c r="E25" s="60" t="s">
        <v>151</v>
      </c>
      <c r="F25" s="59" t="s">
        <v>33</v>
      </c>
      <c r="G25" s="61"/>
      <c r="H25" s="62"/>
      <c r="I25" s="61"/>
      <c r="J25" s="26" t="s">
        <v>30</v>
      </c>
      <c r="K25" s="63">
        <v>100000000</v>
      </c>
      <c r="L25" s="64" t="s">
        <v>27</v>
      </c>
      <c r="M25" s="65"/>
      <c r="N25" s="11"/>
    </row>
    <row r="26" spans="1:14" ht="45" x14ac:dyDescent="0.25">
      <c r="A26" s="66"/>
      <c r="B26" s="67"/>
      <c r="C26" s="68"/>
      <c r="D26" s="68">
        <v>2</v>
      </c>
      <c r="E26" s="152" t="s">
        <v>152</v>
      </c>
      <c r="F26" s="68" t="s">
        <v>38</v>
      </c>
      <c r="G26" s="66"/>
      <c r="H26" s="69"/>
      <c r="I26" s="69"/>
      <c r="J26" s="35"/>
      <c r="K26" s="35"/>
      <c r="L26" s="38"/>
      <c r="M26" s="38"/>
      <c r="N26" s="11"/>
    </row>
    <row r="27" spans="1:14" ht="30" x14ac:dyDescent="0.25">
      <c r="A27" s="66"/>
      <c r="B27" s="67"/>
      <c r="C27" s="68"/>
      <c r="D27" s="68">
        <v>3</v>
      </c>
      <c r="E27" s="70" t="s">
        <v>153</v>
      </c>
      <c r="F27" s="68" t="s">
        <v>39</v>
      </c>
      <c r="G27" s="66"/>
      <c r="H27" s="69"/>
      <c r="I27" s="69"/>
      <c r="J27" s="35"/>
      <c r="K27" s="35"/>
      <c r="L27" s="38"/>
      <c r="M27" s="38"/>
      <c r="N27" s="11"/>
    </row>
    <row r="28" spans="1:14" ht="33" customHeight="1" x14ac:dyDescent="0.25">
      <c r="A28" s="71"/>
      <c r="B28" s="72"/>
      <c r="C28" s="73"/>
      <c r="D28" s="73">
        <v>4</v>
      </c>
      <c r="E28" s="74" t="s">
        <v>181</v>
      </c>
      <c r="F28" s="73" t="s">
        <v>40</v>
      </c>
      <c r="G28" s="71"/>
      <c r="H28" s="71"/>
      <c r="I28" s="71"/>
      <c r="J28" s="52"/>
      <c r="K28" s="52"/>
      <c r="L28" s="57"/>
      <c r="M28" s="57"/>
      <c r="N28" s="11"/>
    </row>
    <row r="29" spans="1:14" x14ac:dyDescent="0.25">
      <c r="K29" s="187">
        <f>SUM(K13:K28)</f>
        <v>472500007</v>
      </c>
      <c r="L29" s="12"/>
      <c r="M29" s="12"/>
    </row>
    <row r="30" spans="1:14" x14ac:dyDescent="0.25">
      <c r="L30" s="12"/>
      <c r="M30" s="12"/>
    </row>
  </sheetData>
  <mergeCells count="17">
    <mergeCell ref="A7:K7"/>
    <mergeCell ref="A1:J1"/>
    <mergeCell ref="A2:B2"/>
    <mergeCell ref="A4:K4"/>
    <mergeCell ref="A5:K5"/>
    <mergeCell ref="A6:K6"/>
    <mergeCell ref="L9:L11"/>
    <mergeCell ref="M9:M11"/>
    <mergeCell ref="A8:K8"/>
    <mergeCell ref="A9:A11"/>
    <mergeCell ref="B9:B11"/>
    <mergeCell ref="C9:C11"/>
    <mergeCell ref="D9:E11"/>
    <mergeCell ref="F9:F11"/>
    <mergeCell ref="G9:I10"/>
    <mergeCell ref="J9:J11"/>
    <mergeCell ref="K9:K11"/>
  </mergeCells>
  <hyperlinks>
    <hyperlink ref="L13" r:id="rId1"/>
    <hyperlink ref="L17" r:id="rId2"/>
    <hyperlink ref="L21" r:id="rId3"/>
    <hyperlink ref="L25" r:id="rId4"/>
  </hyperlinks>
  <pageMargins left="1.1599999999999999" right="0.22" top="0.53" bottom="0.74803149606299213" header="0.31496062992125984" footer="0.31496062992125984"/>
  <pageSetup paperSize="9" scale="90" orientation="landscape" horizontalDpi="4294967293" verticalDpi="4294967293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view="pageBreakPreview" topLeftCell="A7" zoomScaleSheetLayoutView="100" workbookViewId="0">
      <selection activeCell="E19" sqref="E19"/>
    </sheetView>
  </sheetViews>
  <sheetFormatPr defaultRowHeight="15" x14ac:dyDescent="0.25"/>
  <cols>
    <col min="1" max="1" width="7" customWidth="1"/>
    <col min="2" max="2" width="44.85546875" customWidth="1"/>
    <col min="3" max="3" width="10.7109375" customWidth="1"/>
    <col min="4" max="4" width="4" style="10" customWidth="1"/>
    <col min="5" max="5" width="32.85546875" customWidth="1"/>
    <col min="6" max="6" width="5.7109375" style="10" customWidth="1"/>
    <col min="7" max="7" width="4.28515625" customWidth="1"/>
    <col min="8" max="8" width="4.42578125" customWidth="1"/>
    <col min="9" max="9" width="4.28515625" customWidth="1"/>
    <col min="10" max="10" width="11.28515625" customWidth="1"/>
    <col min="11" max="11" width="12.140625" customWidth="1"/>
    <col min="12" max="12" width="22.42578125" hidden="1" customWidth="1"/>
    <col min="13" max="13" width="16.5703125" hidden="1" customWidth="1"/>
    <col min="14" max="14" width="0" hidden="1" customWidth="1"/>
  </cols>
  <sheetData>
    <row r="1" spans="1:17" ht="15.75" x14ac:dyDescent="0.25">
      <c r="A1" s="217" t="s">
        <v>15</v>
      </c>
      <c r="B1" s="217"/>
      <c r="C1" s="217"/>
      <c r="D1" s="217"/>
      <c r="E1" s="217"/>
      <c r="F1" s="217"/>
      <c r="G1" s="217"/>
      <c r="H1" s="217"/>
      <c r="I1" s="217"/>
      <c r="J1" s="217"/>
      <c r="K1" s="1"/>
    </row>
    <row r="2" spans="1:17" ht="15.75" x14ac:dyDescent="0.25">
      <c r="A2" s="217" t="s">
        <v>14</v>
      </c>
      <c r="B2" s="217"/>
      <c r="C2" s="9"/>
      <c r="D2" s="8"/>
      <c r="E2" s="2"/>
      <c r="F2" s="8"/>
      <c r="G2" s="7"/>
      <c r="H2" s="7"/>
      <c r="I2" s="7"/>
      <c r="J2" s="7"/>
      <c r="K2" s="1"/>
    </row>
    <row r="3" spans="1:17" ht="15.75" x14ac:dyDescent="0.25">
      <c r="A3" s="6"/>
      <c r="B3" s="5"/>
      <c r="C3" s="4"/>
      <c r="D3" s="3"/>
      <c r="E3" s="2"/>
      <c r="F3" s="3"/>
      <c r="G3" s="1"/>
      <c r="H3" s="1"/>
      <c r="I3" s="1"/>
      <c r="J3" s="1"/>
      <c r="K3" s="1"/>
    </row>
    <row r="4" spans="1:17" x14ac:dyDescent="0.25">
      <c r="A4" s="218" t="s">
        <v>133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13"/>
      <c r="M4" s="13"/>
      <c r="N4" s="11"/>
    </row>
    <row r="5" spans="1:17" x14ac:dyDescent="0.25">
      <c r="A5" s="218" t="s">
        <v>102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13"/>
      <c r="M5" s="13"/>
      <c r="N5" s="11"/>
    </row>
    <row r="6" spans="1:17" x14ac:dyDescent="0.25">
      <c r="A6" s="216" t="s">
        <v>103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13"/>
      <c r="M6" s="13"/>
      <c r="N6" s="11"/>
    </row>
    <row r="7" spans="1:17" x14ac:dyDescent="0.25">
      <c r="A7" s="216" t="s">
        <v>13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13"/>
      <c r="M7" s="13"/>
      <c r="N7" s="11"/>
    </row>
    <row r="8" spans="1:17" x14ac:dyDescent="0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3"/>
      <c r="M8" s="13"/>
      <c r="N8" s="11"/>
    </row>
    <row r="9" spans="1:17" x14ac:dyDescent="0.25">
      <c r="A9" s="194" t="s">
        <v>12</v>
      </c>
      <c r="B9" s="194" t="s">
        <v>11</v>
      </c>
      <c r="C9" s="194" t="s">
        <v>10</v>
      </c>
      <c r="D9" s="201" t="s">
        <v>9</v>
      </c>
      <c r="E9" s="202"/>
      <c r="F9" s="207" t="s">
        <v>8</v>
      </c>
      <c r="G9" s="210" t="s">
        <v>7</v>
      </c>
      <c r="H9" s="211"/>
      <c r="I9" s="212"/>
      <c r="J9" s="194" t="s">
        <v>6</v>
      </c>
      <c r="K9" s="194" t="s">
        <v>5</v>
      </c>
      <c r="L9" s="190" t="s">
        <v>4</v>
      </c>
      <c r="M9" s="190" t="s">
        <v>3</v>
      </c>
      <c r="N9" s="13"/>
    </row>
    <row r="10" spans="1:17" x14ac:dyDescent="0.25">
      <c r="A10" s="195"/>
      <c r="B10" s="197"/>
      <c r="C10" s="199"/>
      <c r="D10" s="203"/>
      <c r="E10" s="204"/>
      <c r="F10" s="208"/>
      <c r="G10" s="213"/>
      <c r="H10" s="214"/>
      <c r="I10" s="215"/>
      <c r="J10" s="195"/>
      <c r="K10" s="195"/>
      <c r="L10" s="191"/>
      <c r="M10" s="191"/>
      <c r="N10" s="13"/>
    </row>
    <row r="11" spans="1:17" x14ac:dyDescent="0.25">
      <c r="A11" s="196"/>
      <c r="B11" s="198"/>
      <c r="C11" s="200"/>
      <c r="D11" s="205"/>
      <c r="E11" s="206"/>
      <c r="F11" s="209"/>
      <c r="G11" s="14" t="s">
        <v>2</v>
      </c>
      <c r="H11" s="14" t="s">
        <v>1</v>
      </c>
      <c r="I11" s="14" t="s">
        <v>0</v>
      </c>
      <c r="J11" s="196"/>
      <c r="K11" s="196"/>
      <c r="L11" s="192"/>
      <c r="M11" s="192"/>
      <c r="N11" s="13"/>
    </row>
    <row r="12" spans="1:17" x14ac:dyDescent="0.25">
      <c r="A12" s="15">
        <v>1</v>
      </c>
      <c r="B12" s="16">
        <v>2</v>
      </c>
      <c r="C12" s="17">
        <v>3</v>
      </c>
      <c r="D12" s="18"/>
      <c r="E12" s="19">
        <v>4</v>
      </c>
      <c r="F12" s="19"/>
      <c r="G12" s="20"/>
      <c r="H12" s="21">
        <v>5</v>
      </c>
      <c r="I12" s="22"/>
      <c r="J12" s="15">
        <v>6</v>
      </c>
      <c r="K12" s="15">
        <v>7</v>
      </c>
      <c r="L12" s="23">
        <v>8</v>
      </c>
      <c r="M12" s="23">
        <v>9</v>
      </c>
      <c r="N12" s="13"/>
    </row>
    <row r="13" spans="1:17" ht="46.5" customHeight="1" x14ac:dyDescent="0.25">
      <c r="A13" s="141">
        <v>1</v>
      </c>
      <c r="B13" s="25" t="s">
        <v>131</v>
      </c>
      <c r="C13" s="26" t="s">
        <v>154</v>
      </c>
      <c r="D13" s="26">
        <v>1</v>
      </c>
      <c r="E13" s="142" t="s">
        <v>137</v>
      </c>
      <c r="F13" s="26" t="s">
        <v>39</v>
      </c>
      <c r="G13" s="143"/>
      <c r="H13" s="143"/>
      <c r="I13" s="61"/>
      <c r="J13" s="26" t="s">
        <v>28</v>
      </c>
      <c r="K13" s="105">
        <v>650000000</v>
      </c>
      <c r="L13" s="144" t="s">
        <v>135</v>
      </c>
      <c r="M13" s="140" t="s">
        <v>132</v>
      </c>
      <c r="N13" s="125"/>
      <c r="O13" s="126"/>
      <c r="P13" s="126"/>
      <c r="Q13" s="126"/>
    </row>
    <row r="14" spans="1:17" ht="27.75" customHeight="1" x14ac:dyDescent="0.25">
      <c r="A14" s="75"/>
      <c r="B14" s="84"/>
      <c r="C14" s="82"/>
      <c r="D14" s="75">
        <v>2</v>
      </c>
      <c r="E14" s="83" t="s">
        <v>138</v>
      </c>
      <c r="F14" s="75" t="s">
        <v>33</v>
      </c>
      <c r="G14" s="82"/>
      <c r="H14" s="84"/>
      <c r="I14" s="35"/>
      <c r="J14" s="75"/>
      <c r="K14" s="78"/>
      <c r="L14" s="122"/>
      <c r="M14" s="121"/>
      <c r="N14" s="125"/>
      <c r="O14" s="126"/>
      <c r="P14" s="126"/>
      <c r="Q14" s="126"/>
    </row>
    <row r="15" spans="1:17" ht="45" customHeight="1" x14ac:dyDescent="0.25">
      <c r="A15" s="75"/>
      <c r="B15" s="77"/>
      <c r="C15" s="43"/>
      <c r="D15" s="75">
        <v>3</v>
      </c>
      <c r="E15" s="77" t="s">
        <v>139</v>
      </c>
      <c r="F15" s="75" t="s">
        <v>155</v>
      </c>
      <c r="G15" s="75"/>
      <c r="H15" s="77"/>
      <c r="I15" s="35"/>
      <c r="J15" s="43"/>
      <c r="K15" s="78"/>
      <c r="L15" s="134"/>
      <c r="M15" s="124"/>
      <c r="N15" s="125"/>
      <c r="O15" s="126"/>
      <c r="P15" s="126"/>
      <c r="Q15" s="126"/>
    </row>
    <row r="16" spans="1:17" ht="27.75" customHeight="1" x14ac:dyDescent="0.25">
      <c r="A16" s="75"/>
      <c r="B16" s="84"/>
      <c r="C16" s="82"/>
      <c r="D16" s="75">
        <v>4</v>
      </c>
      <c r="E16" s="83" t="s">
        <v>140</v>
      </c>
      <c r="F16" s="75" t="s">
        <v>156</v>
      </c>
      <c r="G16" s="82"/>
      <c r="H16" s="84"/>
      <c r="I16" s="35"/>
      <c r="J16" s="43"/>
      <c r="K16" s="69"/>
      <c r="L16" s="127"/>
      <c r="M16" s="122"/>
      <c r="N16" s="125"/>
      <c r="O16" s="126"/>
      <c r="P16" s="126"/>
      <c r="Q16" s="126"/>
    </row>
    <row r="17" spans="1:17" ht="30" x14ac:dyDescent="0.25">
      <c r="A17" s="75"/>
      <c r="B17" s="84"/>
      <c r="C17" s="82"/>
      <c r="D17" s="75">
        <v>5</v>
      </c>
      <c r="E17" s="83" t="s">
        <v>141</v>
      </c>
      <c r="F17" s="75" t="s">
        <v>31</v>
      </c>
      <c r="G17" s="82"/>
      <c r="H17" s="84"/>
      <c r="I17" s="35"/>
      <c r="J17" s="139"/>
      <c r="K17" s="137"/>
      <c r="L17" s="127"/>
      <c r="M17" s="123"/>
      <c r="N17" s="125"/>
      <c r="O17" s="126"/>
      <c r="P17" s="126"/>
      <c r="Q17" s="126"/>
    </row>
    <row r="18" spans="1:17" x14ac:dyDescent="0.25">
      <c r="A18" s="75"/>
      <c r="B18" s="77"/>
      <c r="C18" s="43"/>
      <c r="D18" s="43"/>
      <c r="E18" s="77"/>
      <c r="F18" s="43"/>
      <c r="G18" s="78"/>
      <c r="H18" s="77"/>
      <c r="I18" s="35"/>
      <c r="J18" s="82"/>
      <c r="K18" s="137"/>
      <c r="L18" s="127"/>
      <c r="M18" s="122"/>
      <c r="N18" s="125"/>
      <c r="O18" s="126"/>
      <c r="P18" s="126"/>
      <c r="Q18" s="126"/>
    </row>
    <row r="19" spans="1:17" ht="39" customHeight="1" x14ac:dyDescent="0.25">
      <c r="A19" s="43">
        <v>2</v>
      </c>
      <c r="B19" s="77" t="s">
        <v>134</v>
      </c>
      <c r="C19" s="43" t="s">
        <v>145</v>
      </c>
      <c r="D19" s="43">
        <v>1</v>
      </c>
      <c r="E19" s="42" t="s">
        <v>142</v>
      </c>
      <c r="F19" s="43" t="s">
        <v>39</v>
      </c>
      <c r="G19" s="122"/>
      <c r="H19" s="122"/>
      <c r="I19" s="35"/>
      <c r="J19" s="43" t="s">
        <v>28</v>
      </c>
      <c r="K19" s="86">
        <v>800000000</v>
      </c>
      <c r="L19" s="145" t="s">
        <v>136</v>
      </c>
      <c r="M19" s="35"/>
      <c r="N19" s="125"/>
      <c r="O19" s="126"/>
      <c r="P19" s="126"/>
      <c r="Q19" s="126"/>
    </row>
    <row r="20" spans="1:17" ht="30" x14ac:dyDescent="0.25">
      <c r="A20" s="41"/>
      <c r="B20" s="47"/>
      <c r="C20" s="41"/>
      <c r="D20" s="43">
        <v>2</v>
      </c>
      <c r="E20" s="77" t="s">
        <v>143</v>
      </c>
      <c r="F20" s="110" t="s">
        <v>40</v>
      </c>
      <c r="G20" s="41"/>
      <c r="H20" s="47"/>
      <c r="I20" s="35"/>
      <c r="J20" s="82"/>
      <c r="K20" s="137"/>
      <c r="L20" s="127"/>
      <c r="M20" s="35"/>
      <c r="N20" s="125"/>
      <c r="O20" s="126"/>
      <c r="P20" s="126"/>
      <c r="Q20" s="126"/>
    </row>
    <row r="21" spans="1:17" ht="30" x14ac:dyDescent="0.25">
      <c r="A21" s="41"/>
      <c r="B21" s="47"/>
      <c r="C21" s="41"/>
      <c r="D21" s="43">
        <v>3</v>
      </c>
      <c r="E21" s="77" t="s">
        <v>144</v>
      </c>
      <c r="F21" s="110" t="s">
        <v>33</v>
      </c>
      <c r="G21" s="41"/>
      <c r="H21" s="47"/>
      <c r="I21" s="35"/>
      <c r="J21" s="43"/>
      <c r="K21" s="93"/>
      <c r="L21" s="136"/>
      <c r="M21" s="35"/>
      <c r="N21" s="125"/>
      <c r="O21" s="126"/>
      <c r="P21" s="126"/>
      <c r="Q21" s="126"/>
    </row>
    <row r="22" spans="1:17" ht="30" x14ac:dyDescent="0.25">
      <c r="A22" s="82"/>
      <c r="B22" s="138"/>
      <c r="C22" s="75"/>
      <c r="D22" s="75">
        <v>3</v>
      </c>
      <c r="E22" s="135" t="s">
        <v>129</v>
      </c>
      <c r="F22" s="75" t="s">
        <v>38</v>
      </c>
      <c r="G22" s="35"/>
      <c r="H22" s="35"/>
      <c r="I22" s="35"/>
      <c r="J22" s="43"/>
      <c r="K22" s="82"/>
      <c r="L22" s="127"/>
      <c r="M22" s="35"/>
      <c r="N22" s="125"/>
      <c r="O22" s="126"/>
      <c r="P22" s="126"/>
      <c r="Q22" s="126"/>
    </row>
    <row r="23" spans="1:17" x14ac:dyDescent="0.25">
      <c r="A23" s="90"/>
      <c r="B23" s="146"/>
      <c r="C23" s="99"/>
      <c r="D23" s="90"/>
      <c r="E23" s="100"/>
      <c r="F23" s="90"/>
      <c r="G23" s="52"/>
      <c r="H23" s="52"/>
      <c r="I23" s="52"/>
      <c r="J23" s="52"/>
      <c r="K23" s="90"/>
      <c r="L23" s="128"/>
      <c r="M23" s="52"/>
      <c r="N23" s="129"/>
      <c r="O23" s="126"/>
      <c r="P23" s="126"/>
      <c r="Q23" s="126"/>
    </row>
    <row r="24" spans="1:17" x14ac:dyDescent="0.25">
      <c r="A24" s="13"/>
      <c r="B24" s="13"/>
      <c r="C24" s="13"/>
      <c r="D24" s="101"/>
      <c r="E24" s="13"/>
      <c r="F24" s="101"/>
      <c r="G24" s="13"/>
      <c r="H24" s="13"/>
      <c r="I24" s="13"/>
      <c r="J24" s="13"/>
      <c r="K24" s="185">
        <f>SUM(K13:K23)</f>
        <v>1450000000</v>
      </c>
    </row>
    <row r="25" spans="1:17" x14ac:dyDescent="0.25">
      <c r="A25" s="13"/>
      <c r="B25" s="13"/>
      <c r="C25" s="13"/>
      <c r="D25" s="101"/>
      <c r="E25" s="13"/>
      <c r="F25" s="101"/>
      <c r="G25" s="13"/>
      <c r="H25" s="13"/>
      <c r="I25" s="13"/>
      <c r="J25" s="13"/>
      <c r="K25" s="13"/>
    </row>
    <row r="26" spans="1:17" x14ac:dyDescent="0.25">
      <c r="A26" s="13"/>
      <c r="B26" s="13"/>
      <c r="C26" s="13"/>
      <c r="D26" s="101"/>
      <c r="E26" s="13"/>
      <c r="F26" s="101"/>
      <c r="G26" s="13"/>
      <c r="H26" s="13"/>
      <c r="I26" s="13"/>
      <c r="J26" s="13"/>
      <c r="K26" s="13"/>
    </row>
    <row r="27" spans="1:17" x14ac:dyDescent="0.25">
      <c r="A27" s="13"/>
      <c r="B27" s="13"/>
      <c r="C27" s="13"/>
      <c r="D27" s="101"/>
      <c r="E27" s="13"/>
      <c r="F27" s="101"/>
      <c r="G27" s="13"/>
      <c r="H27" s="13"/>
      <c r="I27" s="13"/>
      <c r="J27" s="13"/>
      <c r="K27" s="13"/>
    </row>
    <row r="28" spans="1:17" x14ac:dyDescent="0.25">
      <c r="A28" s="13"/>
      <c r="B28" s="13"/>
      <c r="C28" s="13"/>
      <c r="D28" s="101"/>
      <c r="E28" s="13"/>
      <c r="F28" s="101"/>
      <c r="G28" s="13"/>
      <c r="H28" s="13"/>
      <c r="I28" s="13"/>
      <c r="J28" s="13"/>
      <c r="K28" s="13"/>
    </row>
    <row r="29" spans="1:17" x14ac:dyDescent="0.25">
      <c r="A29" s="13"/>
      <c r="B29" s="13"/>
      <c r="C29" s="13"/>
      <c r="D29" s="101"/>
      <c r="E29" s="13"/>
      <c r="F29" s="101"/>
      <c r="G29" s="13"/>
      <c r="H29" s="13"/>
      <c r="I29" s="13"/>
      <c r="J29" s="13"/>
      <c r="K29" s="13"/>
    </row>
  </sheetData>
  <mergeCells count="17">
    <mergeCell ref="A7:K7"/>
    <mergeCell ref="A1:J1"/>
    <mergeCell ref="A2:B2"/>
    <mergeCell ref="A4:K4"/>
    <mergeCell ref="A5:K5"/>
    <mergeCell ref="A6:K6"/>
    <mergeCell ref="L9:L11"/>
    <mergeCell ref="M9:M11"/>
    <mergeCell ref="A8:K8"/>
    <mergeCell ref="A9:A11"/>
    <mergeCell ref="B9:B11"/>
    <mergeCell ref="C9:C11"/>
    <mergeCell ref="D9:E11"/>
    <mergeCell ref="F9:F11"/>
    <mergeCell ref="G9:I10"/>
    <mergeCell ref="J9:J11"/>
    <mergeCell ref="K9:K11"/>
  </mergeCells>
  <hyperlinks>
    <hyperlink ref="L13" r:id="rId1"/>
    <hyperlink ref="L19" r:id="rId2"/>
  </hyperlinks>
  <pageMargins left="1.1100000000000001" right="0.37" top="0.74803149606299213" bottom="0.74803149606299213" header="0.31496062992125984" footer="0.31496062992125984"/>
  <pageSetup paperSize="9" scale="90" orientation="landscape" horizontalDpi="4294967293" verticalDpi="4294967293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view="pageBreakPreview" topLeftCell="A8" zoomScaleSheetLayoutView="100" workbookViewId="0">
      <selection activeCell="P14" sqref="P14"/>
    </sheetView>
  </sheetViews>
  <sheetFormatPr defaultRowHeight="15" x14ac:dyDescent="0.25"/>
  <cols>
    <col min="1" max="1" width="6.5703125" customWidth="1"/>
    <col min="2" max="2" width="44.85546875" customWidth="1"/>
    <col min="3" max="3" width="10.42578125" customWidth="1"/>
    <col min="4" max="4" width="4.42578125" style="10" customWidth="1"/>
    <col min="5" max="5" width="34.140625" customWidth="1"/>
    <col min="6" max="6" width="5.28515625" style="10" customWidth="1"/>
    <col min="7" max="7" width="4.28515625" customWidth="1"/>
    <col min="8" max="8" width="4.42578125" customWidth="1"/>
    <col min="9" max="9" width="4.28515625" customWidth="1"/>
    <col min="10" max="10" width="10.7109375" customWidth="1"/>
    <col min="11" max="11" width="12.5703125" customWidth="1"/>
    <col min="12" max="12" width="22.42578125" hidden="1" customWidth="1"/>
    <col min="13" max="13" width="16.5703125" hidden="1" customWidth="1"/>
    <col min="14" max="14" width="0" hidden="1" customWidth="1"/>
    <col min="16" max="16" width="12.5703125" bestFit="1" customWidth="1"/>
  </cols>
  <sheetData>
    <row r="1" spans="1:16" ht="15.75" x14ac:dyDescent="0.25">
      <c r="A1" s="217" t="s">
        <v>15</v>
      </c>
      <c r="B1" s="217"/>
      <c r="C1" s="217"/>
      <c r="D1" s="217"/>
      <c r="E1" s="217"/>
      <c r="F1" s="217"/>
      <c r="G1" s="217"/>
      <c r="H1" s="217"/>
      <c r="I1" s="217"/>
      <c r="J1" s="217"/>
      <c r="K1" s="1"/>
    </row>
    <row r="2" spans="1:16" ht="15.75" x14ac:dyDescent="0.25">
      <c r="A2" s="217" t="s">
        <v>14</v>
      </c>
      <c r="B2" s="217"/>
      <c r="C2" s="9"/>
      <c r="D2" s="8"/>
      <c r="E2" s="2"/>
      <c r="F2" s="8"/>
      <c r="G2" s="7"/>
      <c r="H2" s="7"/>
      <c r="I2" s="7"/>
      <c r="J2" s="7"/>
      <c r="K2" s="1"/>
    </row>
    <row r="3" spans="1:16" ht="15.75" x14ac:dyDescent="0.25">
      <c r="A3" s="6"/>
      <c r="B3" s="5"/>
      <c r="C3" s="4"/>
      <c r="D3" s="3"/>
      <c r="E3" s="2"/>
      <c r="F3" s="3"/>
      <c r="G3" s="1"/>
      <c r="H3" s="1"/>
      <c r="I3" s="1"/>
      <c r="J3" s="1"/>
      <c r="K3" s="1"/>
    </row>
    <row r="4" spans="1:16" x14ac:dyDescent="0.25">
      <c r="A4" s="218" t="s">
        <v>107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13"/>
      <c r="M4" s="13"/>
      <c r="N4" s="11"/>
    </row>
    <row r="5" spans="1:16" x14ac:dyDescent="0.25">
      <c r="A5" s="218" t="s">
        <v>102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13"/>
      <c r="M5" s="13"/>
      <c r="N5" s="11"/>
    </row>
    <row r="6" spans="1:16" x14ac:dyDescent="0.25">
      <c r="A6" s="216" t="s">
        <v>103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13"/>
      <c r="M6" s="13"/>
      <c r="N6" s="11"/>
    </row>
    <row r="7" spans="1:16" x14ac:dyDescent="0.25">
      <c r="A7" s="216" t="s">
        <v>13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13"/>
      <c r="M7" s="13"/>
      <c r="N7" s="11"/>
    </row>
    <row r="8" spans="1:16" x14ac:dyDescent="0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3"/>
      <c r="M8" s="13"/>
      <c r="N8" s="11"/>
    </row>
    <row r="9" spans="1:16" x14ac:dyDescent="0.25">
      <c r="A9" s="194" t="s">
        <v>12</v>
      </c>
      <c r="B9" s="194" t="s">
        <v>11</v>
      </c>
      <c r="C9" s="194" t="s">
        <v>10</v>
      </c>
      <c r="D9" s="201" t="s">
        <v>9</v>
      </c>
      <c r="E9" s="202"/>
      <c r="F9" s="207" t="s">
        <v>8</v>
      </c>
      <c r="G9" s="210" t="s">
        <v>7</v>
      </c>
      <c r="H9" s="211"/>
      <c r="I9" s="212"/>
      <c r="J9" s="194" t="s">
        <v>6</v>
      </c>
      <c r="K9" s="194" t="s">
        <v>5</v>
      </c>
      <c r="L9" s="190" t="s">
        <v>4</v>
      </c>
      <c r="M9" s="190" t="s">
        <v>3</v>
      </c>
      <c r="N9" s="13"/>
    </row>
    <row r="10" spans="1:16" x14ac:dyDescent="0.25">
      <c r="A10" s="195"/>
      <c r="B10" s="197"/>
      <c r="C10" s="199"/>
      <c r="D10" s="203"/>
      <c r="E10" s="204"/>
      <c r="F10" s="208"/>
      <c r="G10" s="213"/>
      <c r="H10" s="214"/>
      <c r="I10" s="215"/>
      <c r="J10" s="195"/>
      <c r="K10" s="195"/>
      <c r="L10" s="191"/>
      <c r="M10" s="191"/>
      <c r="N10" s="13"/>
    </row>
    <row r="11" spans="1:16" x14ac:dyDescent="0.25">
      <c r="A11" s="196"/>
      <c r="B11" s="198"/>
      <c r="C11" s="200"/>
      <c r="D11" s="205"/>
      <c r="E11" s="206"/>
      <c r="F11" s="209"/>
      <c r="G11" s="14" t="s">
        <v>2</v>
      </c>
      <c r="H11" s="14" t="s">
        <v>1</v>
      </c>
      <c r="I11" s="14" t="s">
        <v>0</v>
      </c>
      <c r="J11" s="196"/>
      <c r="K11" s="196"/>
      <c r="L11" s="192"/>
      <c r="M11" s="192"/>
      <c r="N11" s="13"/>
    </row>
    <row r="12" spans="1:16" x14ac:dyDescent="0.25">
      <c r="A12" s="23">
        <v>1</v>
      </c>
      <c r="B12" s="173">
        <v>2</v>
      </c>
      <c r="C12" s="174">
        <v>3</v>
      </c>
      <c r="D12" s="175"/>
      <c r="E12" s="176">
        <v>4</v>
      </c>
      <c r="F12" s="176"/>
      <c r="G12" s="177"/>
      <c r="H12" s="178">
        <v>5</v>
      </c>
      <c r="I12" s="179"/>
      <c r="J12" s="23">
        <v>6</v>
      </c>
      <c r="K12" s="23">
        <v>7</v>
      </c>
      <c r="L12" s="23">
        <v>8</v>
      </c>
      <c r="M12" s="23">
        <v>9</v>
      </c>
      <c r="N12" s="13"/>
    </row>
    <row r="13" spans="1:16" ht="30" x14ac:dyDescent="0.25">
      <c r="A13" s="141">
        <v>1</v>
      </c>
      <c r="B13" s="153" t="s">
        <v>81</v>
      </c>
      <c r="C13" s="26" t="s">
        <v>148</v>
      </c>
      <c r="D13" s="141">
        <v>1</v>
      </c>
      <c r="E13" s="154" t="s">
        <v>157</v>
      </c>
      <c r="F13" s="159" t="s">
        <v>31</v>
      </c>
      <c r="G13" s="61"/>
      <c r="H13" s="61"/>
      <c r="I13" s="61"/>
      <c r="J13" s="26" t="s">
        <v>77</v>
      </c>
      <c r="K13" s="63">
        <v>175000000</v>
      </c>
      <c r="L13" s="62" t="s">
        <v>59</v>
      </c>
      <c r="M13" s="155" t="s">
        <v>64</v>
      </c>
      <c r="N13" s="13"/>
      <c r="P13" s="189" t="s">
        <v>185</v>
      </c>
    </row>
    <row r="14" spans="1:16" x14ac:dyDescent="0.25">
      <c r="A14" s="82"/>
      <c r="B14" s="84"/>
      <c r="C14" s="82"/>
      <c r="D14" s="82">
        <v>2</v>
      </c>
      <c r="E14" s="84" t="s">
        <v>65</v>
      </c>
      <c r="F14" s="75"/>
      <c r="G14" s="35"/>
      <c r="H14" s="35"/>
      <c r="I14" s="35"/>
      <c r="J14" s="35"/>
      <c r="K14" s="82"/>
      <c r="L14" s="69"/>
      <c r="M14" s="35"/>
      <c r="N14" s="13"/>
      <c r="P14" s="189" t="s">
        <v>186</v>
      </c>
    </row>
    <row r="15" spans="1:16" x14ac:dyDescent="0.25">
      <c r="A15" s="82"/>
      <c r="B15" s="84"/>
      <c r="C15" s="82"/>
      <c r="D15" s="82">
        <v>3</v>
      </c>
      <c r="E15" s="84" t="s">
        <v>66</v>
      </c>
      <c r="F15" s="75"/>
      <c r="G15" s="35"/>
      <c r="H15" s="35"/>
      <c r="I15" s="35"/>
      <c r="J15" s="35"/>
      <c r="K15" s="82"/>
      <c r="L15" s="69"/>
      <c r="M15" s="35"/>
      <c r="N15" s="13"/>
    </row>
    <row r="16" spans="1:16" ht="30" x14ac:dyDescent="0.25">
      <c r="A16" s="82"/>
      <c r="B16" s="84"/>
      <c r="C16" s="82"/>
      <c r="D16" s="75">
        <v>4</v>
      </c>
      <c r="E16" s="83" t="s">
        <v>158</v>
      </c>
      <c r="F16" s="75" t="s">
        <v>39</v>
      </c>
      <c r="G16" s="35"/>
      <c r="H16" s="35"/>
      <c r="I16" s="35"/>
      <c r="J16" s="35"/>
      <c r="K16" s="82"/>
      <c r="L16" s="69"/>
      <c r="M16" s="35"/>
      <c r="N16" s="13"/>
    </row>
    <row r="17" spans="1:16" ht="34.5" customHeight="1" x14ac:dyDescent="0.25">
      <c r="A17" s="82"/>
      <c r="B17" s="84"/>
      <c r="C17" s="82"/>
      <c r="D17" s="75">
        <v>5</v>
      </c>
      <c r="E17" s="83" t="s">
        <v>76</v>
      </c>
      <c r="F17" s="75" t="s">
        <v>33</v>
      </c>
      <c r="G17" s="35"/>
      <c r="H17" s="35"/>
      <c r="I17" s="35"/>
      <c r="J17" s="82"/>
      <c r="K17" s="82"/>
      <c r="L17" s="69"/>
      <c r="M17" s="35"/>
      <c r="N17" s="13"/>
    </row>
    <row r="18" spans="1:16" ht="42.75" customHeight="1" x14ac:dyDescent="0.25">
      <c r="A18" s="75">
        <v>2</v>
      </c>
      <c r="B18" s="39" t="s">
        <v>67</v>
      </c>
      <c r="C18" s="43" t="s">
        <v>145</v>
      </c>
      <c r="D18" s="75">
        <v>1</v>
      </c>
      <c r="E18" s="85" t="s">
        <v>159</v>
      </c>
      <c r="F18" s="75" t="s">
        <v>155</v>
      </c>
      <c r="G18" s="35"/>
      <c r="H18" s="35"/>
      <c r="I18" s="35"/>
      <c r="J18" s="43" t="s">
        <v>77</v>
      </c>
      <c r="K18" s="93">
        <v>159000000</v>
      </c>
      <c r="L18" s="94" t="s">
        <v>59</v>
      </c>
      <c r="M18" s="79" t="s">
        <v>68</v>
      </c>
      <c r="N18" s="13"/>
    </row>
    <row r="19" spans="1:16" ht="30" x14ac:dyDescent="0.25">
      <c r="A19" s="82"/>
      <c r="B19" s="39"/>
      <c r="C19" s="75"/>
      <c r="D19" s="75">
        <v>2</v>
      </c>
      <c r="E19" s="135" t="s">
        <v>160</v>
      </c>
      <c r="F19" s="75" t="s">
        <v>39</v>
      </c>
      <c r="G19" s="35"/>
      <c r="H19" s="35"/>
      <c r="I19" s="35"/>
      <c r="J19" s="35"/>
      <c r="K19" s="82"/>
      <c r="L19" s="69"/>
      <c r="M19" s="35"/>
      <c r="N19" s="13"/>
      <c r="P19" s="182">
        <f>K13+K18+K23</f>
        <v>469000000</v>
      </c>
    </row>
    <row r="20" spans="1:16" ht="30" x14ac:dyDescent="0.25">
      <c r="A20" s="82"/>
      <c r="B20" s="39"/>
      <c r="C20" s="75"/>
      <c r="D20" s="75">
        <v>3</v>
      </c>
      <c r="E20" s="135" t="s">
        <v>161</v>
      </c>
      <c r="F20" s="75" t="s">
        <v>33</v>
      </c>
      <c r="G20" s="35"/>
      <c r="H20" s="35"/>
      <c r="I20" s="35"/>
      <c r="J20" s="35"/>
      <c r="K20" s="82"/>
      <c r="L20" s="82"/>
      <c r="M20" s="35"/>
      <c r="N20" s="13"/>
    </row>
    <row r="21" spans="1:16" x14ac:dyDescent="0.25">
      <c r="A21" s="82"/>
      <c r="B21" s="39"/>
      <c r="C21" s="75"/>
      <c r="D21" s="82">
        <v>4</v>
      </c>
      <c r="E21" s="96" t="s">
        <v>162</v>
      </c>
      <c r="F21" s="75"/>
      <c r="G21" s="35"/>
      <c r="H21" s="35"/>
      <c r="I21" s="35"/>
      <c r="J21" s="35"/>
      <c r="K21" s="82"/>
      <c r="L21" s="82"/>
      <c r="M21" s="35"/>
      <c r="N21" s="97"/>
    </row>
    <row r="22" spans="1:16" ht="18.75" customHeight="1" x14ac:dyDescent="0.25">
      <c r="A22" s="82"/>
      <c r="B22" s="39"/>
      <c r="C22" s="75"/>
      <c r="D22" s="82">
        <v>5</v>
      </c>
      <c r="E22" s="96" t="s">
        <v>163</v>
      </c>
      <c r="F22" s="75"/>
      <c r="G22" s="35"/>
      <c r="H22" s="35"/>
      <c r="I22" s="35"/>
      <c r="J22" s="35"/>
      <c r="K22" s="82"/>
      <c r="L22" s="82"/>
      <c r="M22" s="35"/>
      <c r="N22" s="56"/>
    </row>
    <row r="23" spans="1:16" ht="37.5" customHeight="1" x14ac:dyDescent="0.25">
      <c r="A23" s="43">
        <v>3</v>
      </c>
      <c r="B23" s="76" t="s">
        <v>45</v>
      </c>
      <c r="C23" s="43" t="s">
        <v>145</v>
      </c>
      <c r="D23" s="43">
        <v>1</v>
      </c>
      <c r="E23" s="85" t="s">
        <v>78</v>
      </c>
      <c r="F23" s="75" t="s">
        <v>33</v>
      </c>
      <c r="G23" s="35"/>
      <c r="H23" s="35"/>
      <c r="I23" s="35"/>
      <c r="J23" s="43" t="s">
        <v>28</v>
      </c>
      <c r="K23" s="86">
        <v>135000000</v>
      </c>
      <c r="L23" s="76" t="s">
        <v>46</v>
      </c>
      <c r="M23" s="157" t="s">
        <v>47</v>
      </c>
      <c r="N23" s="13"/>
    </row>
    <row r="24" spans="1:16" ht="30" customHeight="1" x14ac:dyDescent="0.25">
      <c r="A24" s="75"/>
      <c r="B24" s="75"/>
      <c r="C24" s="75"/>
      <c r="D24" s="75">
        <v>2</v>
      </c>
      <c r="E24" s="76" t="s">
        <v>71</v>
      </c>
      <c r="F24" s="75" t="s">
        <v>33</v>
      </c>
      <c r="G24" s="35"/>
      <c r="H24" s="35"/>
      <c r="I24" s="35"/>
      <c r="J24" s="75"/>
      <c r="K24" s="75"/>
      <c r="L24" s="75"/>
      <c r="M24" s="35"/>
      <c r="N24" s="13"/>
    </row>
    <row r="25" spans="1:16" ht="37.5" customHeight="1" x14ac:dyDescent="0.25">
      <c r="A25" s="75"/>
      <c r="B25" s="75"/>
      <c r="C25" s="75"/>
      <c r="D25" s="75">
        <v>3</v>
      </c>
      <c r="E25" s="76" t="s">
        <v>72</v>
      </c>
      <c r="F25" s="156"/>
      <c r="G25" s="35"/>
      <c r="H25" s="35"/>
      <c r="I25" s="35"/>
      <c r="J25" s="75"/>
      <c r="K25" s="75"/>
      <c r="L25" s="75"/>
      <c r="M25" s="35"/>
      <c r="N25" s="13"/>
    </row>
    <row r="26" spans="1:16" ht="21.75" customHeight="1" x14ac:dyDescent="0.25">
      <c r="A26" s="75"/>
      <c r="B26" s="75"/>
      <c r="C26" s="75"/>
      <c r="D26" s="75">
        <v>4</v>
      </c>
      <c r="E26" s="39" t="s">
        <v>48</v>
      </c>
      <c r="F26" s="156"/>
      <c r="G26" s="35"/>
      <c r="H26" s="35"/>
      <c r="I26" s="35"/>
      <c r="J26" s="75"/>
      <c r="K26" s="75"/>
      <c r="L26" s="75"/>
      <c r="M26" s="35"/>
      <c r="N26" s="13"/>
    </row>
    <row r="27" spans="1:16" ht="9.75" customHeight="1" x14ac:dyDescent="0.25">
      <c r="A27" s="99"/>
      <c r="B27" s="99"/>
      <c r="C27" s="99"/>
      <c r="D27" s="158"/>
      <c r="E27" s="98"/>
      <c r="F27" s="161"/>
      <c r="G27" s="52"/>
      <c r="H27" s="52"/>
      <c r="I27" s="52"/>
      <c r="J27" s="99"/>
      <c r="K27" s="99"/>
      <c r="L27" s="99"/>
      <c r="M27" s="52"/>
      <c r="N27" s="13"/>
    </row>
    <row r="28" spans="1:16" ht="14.25" customHeight="1" x14ac:dyDescent="0.25">
      <c r="A28" s="23">
        <v>1</v>
      </c>
      <c r="B28" s="173">
        <v>2</v>
      </c>
      <c r="C28" s="174">
        <v>3</v>
      </c>
      <c r="D28" s="175"/>
      <c r="E28" s="176">
        <v>4</v>
      </c>
      <c r="F28" s="176"/>
      <c r="G28" s="177"/>
      <c r="H28" s="178">
        <v>5</v>
      </c>
      <c r="I28" s="179"/>
      <c r="J28" s="23">
        <v>6</v>
      </c>
      <c r="K28" s="23">
        <v>7</v>
      </c>
      <c r="L28" s="23">
        <v>8</v>
      </c>
      <c r="M28" s="23">
        <v>9</v>
      </c>
      <c r="N28" s="13"/>
    </row>
    <row r="29" spans="1:16" ht="48.75" customHeight="1" x14ac:dyDescent="0.25">
      <c r="A29" s="75">
        <v>4</v>
      </c>
      <c r="B29" s="77" t="s">
        <v>49</v>
      </c>
      <c r="C29" s="43" t="s">
        <v>146</v>
      </c>
      <c r="D29" s="43">
        <v>1</v>
      </c>
      <c r="E29" s="42" t="s">
        <v>79</v>
      </c>
      <c r="F29" s="112" t="s">
        <v>73</v>
      </c>
      <c r="G29" s="35"/>
      <c r="H29" s="35"/>
      <c r="I29" s="35"/>
      <c r="J29" s="43" t="s">
        <v>28</v>
      </c>
      <c r="K29" s="78">
        <v>155000000</v>
      </c>
      <c r="L29" s="77" t="s">
        <v>50</v>
      </c>
      <c r="M29" s="79" t="s">
        <v>51</v>
      </c>
      <c r="N29" s="13"/>
    </row>
    <row r="30" spans="1:16" ht="28.5" customHeight="1" x14ac:dyDescent="0.25">
      <c r="A30" s="40"/>
      <c r="B30" s="80"/>
      <c r="C30" s="81"/>
      <c r="D30" s="82">
        <v>2</v>
      </c>
      <c r="E30" s="83" t="s">
        <v>75</v>
      </c>
      <c r="F30" s="148" t="s">
        <v>40</v>
      </c>
      <c r="G30" s="35"/>
      <c r="H30" s="35"/>
      <c r="I30" s="35"/>
      <c r="J30" s="81"/>
      <c r="K30" s="81"/>
      <c r="L30" s="80"/>
      <c r="M30" s="35"/>
      <c r="N30" s="13"/>
    </row>
    <row r="31" spans="1:16" ht="30.75" customHeight="1" x14ac:dyDescent="0.25">
      <c r="A31" s="40"/>
      <c r="B31" s="111"/>
      <c r="C31" s="110"/>
      <c r="D31" s="75">
        <v>3</v>
      </c>
      <c r="E31" s="77" t="s">
        <v>74</v>
      </c>
      <c r="F31" s="148" t="s">
        <v>40</v>
      </c>
      <c r="G31" s="35"/>
      <c r="H31" s="35"/>
      <c r="I31" s="35"/>
      <c r="J31" s="40"/>
      <c r="K31" s="40"/>
      <c r="L31" s="111"/>
      <c r="M31" s="35"/>
      <c r="N31" s="13"/>
    </row>
    <row r="32" spans="1:16" x14ac:dyDescent="0.25">
      <c r="A32" s="40"/>
      <c r="B32" s="80"/>
      <c r="C32" s="81"/>
      <c r="D32" s="82">
        <v>4</v>
      </c>
      <c r="E32" s="84" t="s">
        <v>52</v>
      </c>
      <c r="F32" s="156"/>
      <c r="G32" s="35"/>
      <c r="H32" s="35"/>
      <c r="I32" s="35"/>
      <c r="J32" s="81"/>
      <c r="K32" s="81"/>
      <c r="L32" s="80"/>
      <c r="M32" s="35"/>
      <c r="N32" s="13"/>
    </row>
    <row r="33" spans="1:14" x14ac:dyDescent="0.25">
      <c r="A33" s="40"/>
      <c r="B33" s="111"/>
      <c r="C33" s="110"/>
      <c r="D33" s="43"/>
      <c r="E33" s="77"/>
      <c r="F33" s="156"/>
      <c r="G33" s="35"/>
      <c r="H33" s="35"/>
      <c r="I33" s="35"/>
      <c r="J33" s="110"/>
      <c r="K33" s="44"/>
      <c r="L33" s="111"/>
      <c r="M33" s="35"/>
      <c r="N33" s="13"/>
    </row>
    <row r="34" spans="1:14" ht="47.25" customHeight="1" x14ac:dyDescent="0.25">
      <c r="A34" s="75">
        <v>5</v>
      </c>
      <c r="B34" s="76" t="s">
        <v>53</v>
      </c>
      <c r="C34" s="43" t="s">
        <v>54</v>
      </c>
      <c r="D34" s="43">
        <v>1</v>
      </c>
      <c r="E34" s="85" t="s">
        <v>80</v>
      </c>
      <c r="F34" s="148" t="s">
        <v>33</v>
      </c>
      <c r="G34" s="35"/>
      <c r="H34" s="35"/>
      <c r="I34" s="35"/>
      <c r="J34" s="43" t="s">
        <v>28</v>
      </c>
      <c r="K34" s="86">
        <v>150000000</v>
      </c>
      <c r="L34" s="76" t="s">
        <v>55</v>
      </c>
      <c r="M34" s="79" t="s">
        <v>56</v>
      </c>
      <c r="N34" s="13"/>
    </row>
    <row r="35" spans="1:14" ht="30.75" customHeight="1" x14ac:dyDescent="0.25">
      <c r="A35" s="40"/>
      <c r="B35" s="80"/>
      <c r="C35" s="81"/>
      <c r="D35" s="75">
        <v>2</v>
      </c>
      <c r="E35" s="77" t="s">
        <v>164</v>
      </c>
      <c r="F35" s="148" t="s">
        <v>41</v>
      </c>
      <c r="G35" s="35"/>
      <c r="H35" s="35"/>
      <c r="I35" s="35"/>
      <c r="J35" s="81"/>
      <c r="K35" s="81"/>
      <c r="L35" s="80"/>
      <c r="M35" s="35"/>
      <c r="N35" s="13"/>
    </row>
    <row r="36" spans="1:14" x14ac:dyDescent="0.25">
      <c r="A36" s="40"/>
      <c r="B36" s="80"/>
      <c r="C36" s="81"/>
      <c r="D36" s="82">
        <v>3</v>
      </c>
      <c r="E36" s="84" t="s">
        <v>57</v>
      </c>
      <c r="F36" s="156"/>
      <c r="G36" s="35"/>
      <c r="H36" s="35"/>
      <c r="I36" s="35"/>
      <c r="J36" s="81"/>
      <c r="K36" s="81"/>
      <c r="L36" s="80"/>
      <c r="M36" s="35"/>
      <c r="N36" s="13"/>
    </row>
    <row r="37" spans="1:14" x14ac:dyDescent="0.25">
      <c r="A37" s="40"/>
      <c r="B37" s="80"/>
      <c r="C37" s="81"/>
      <c r="D37" s="82"/>
      <c r="E37" s="84"/>
      <c r="F37" s="156"/>
      <c r="G37" s="35"/>
      <c r="H37" s="35"/>
      <c r="I37" s="35"/>
      <c r="J37" s="81"/>
      <c r="K37" s="81"/>
      <c r="L37" s="80"/>
      <c r="M37" s="35"/>
      <c r="N37" s="13"/>
    </row>
    <row r="38" spans="1:14" ht="45" x14ac:dyDescent="0.25">
      <c r="A38" s="75">
        <v>6</v>
      </c>
      <c r="B38" s="76" t="s">
        <v>58</v>
      </c>
      <c r="C38" s="43" t="s">
        <v>84</v>
      </c>
      <c r="D38" s="75">
        <v>1</v>
      </c>
      <c r="E38" s="42" t="s">
        <v>165</v>
      </c>
      <c r="F38" s="75" t="s">
        <v>33</v>
      </c>
      <c r="G38" s="35"/>
      <c r="H38" s="35"/>
      <c r="I38" s="35"/>
      <c r="J38" s="43" t="s">
        <v>77</v>
      </c>
      <c r="K38" s="93">
        <v>165000000</v>
      </c>
      <c r="L38" s="94" t="s">
        <v>59</v>
      </c>
      <c r="M38" s="79" t="s">
        <v>60</v>
      </c>
      <c r="N38" s="13"/>
    </row>
    <row r="39" spans="1:14" x14ac:dyDescent="0.25">
      <c r="A39" s="82"/>
      <c r="B39" s="84"/>
      <c r="C39" s="82"/>
      <c r="D39" s="82">
        <v>2</v>
      </c>
      <c r="E39" s="84" t="s">
        <v>61</v>
      </c>
      <c r="F39" s="156"/>
      <c r="G39" s="35"/>
      <c r="H39" s="35"/>
      <c r="I39" s="35"/>
      <c r="J39" s="82"/>
      <c r="K39" s="82"/>
      <c r="L39" s="69"/>
      <c r="M39" s="35"/>
      <c r="N39" s="13"/>
    </row>
    <row r="40" spans="1:14" x14ac:dyDescent="0.25">
      <c r="A40" s="82"/>
      <c r="B40" s="84"/>
      <c r="C40" s="82"/>
      <c r="D40" s="82">
        <v>3</v>
      </c>
      <c r="E40" s="84" t="s">
        <v>62</v>
      </c>
      <c r="F40" s="156"/>
      <c r="G40" s="35"/>
      <c r="H40" s="35"/>
      <c r="I40" s="35"/>
      <c r="J40" s="82"/>
      <c r="K40" s="82"/>
      <c r="L40" s="95"/>
      <c r="M40" s="35"/>
      <c r="N40" s="13"/>
    </row>
    <row r="41" spans="1:14" x14ac:dyDescent="0.25">
      <c r="A41" s="82"/>
      <c r="B41" s="84"/>
      <c r="C41" s="82"/>
      <c r="D41" s="82">
        <v>4</v>
      </c>
      <c r="E41" s="84" t="s">
        <v>63</v>
      </c>
      <c r="F41" s="156"/>
      <c r="G41" s="35"/>
      <c r="H41" s="35"/>
      <c r="I41" s="35"/>
      <c r="J41" s="82"/>
      <c r="K41" s="82"/>
      <c r="L41" s="69"/>
      <c r="M41" s="35"/>
      <c r="N41" s="13"/>
    </row>
    <row r="42" spans="1:14" ht="30" x14ac:dyDescent="0.25">
      <c r="A42" s="82"/>
      <c r="B42" s="84"/>
      <c r="C42" s="82"/>
      <c r="D42" s="75">
        <v>5</v>
      </c>
      <c r="E42" s="83" t="s">
        <v>169</v>
      </c>
      <c r="F42" s="148" t="s">
        <v>38</v>
      </c>
      <c r="G42" s="35"/>
      <c r="H42" s="35"/>
      <c r="I42" s="35"/>
      <c r="J42" s="82"/>
      <c r="K42" s="82"/>
      <c r="L42" s="69"/>
      <c r="M42" s="35"/>
      <c r="N42" s="13"/>
    </row>
    <row r="43" spans="1:14" ht="30" x14ac:dyDescent="0.25">
      <c r="A43" s="82"/>
      <c r="B43" s="84"/>
      <c r="C43" s="82"/>
      <c r="D43" s="82">
        <v>6</v>
      </c>
      <c r="E43" s="83" t="s">
        <v>166</v>
      </c>
      <c r="F43" s="156"/>
      <c r="G43" s="35"/>
      <c r="H43" s="35"/>
      <c r="I43" s="35"/>
      <c r="J43" s="82"/>
      <c r="K43" s="82"/>
      <c r="L43" s="69"/>
      <c r="M43" s="35"/>
      <c r="N43" s="13"/>
    </row>
    <row r="44" spans="1:14" x14ac:dyDescent="0.25">
      <c r="A44" s="82"/>
      <c r="B44" s="84"/>
      <c r="C44" s="82"/>
      <c r="D44" s="82"/>
      <c r="E44" s="84"/>
      <c r="F44" s="156"/>
      <c r="G44" s="35"/>
      <c r="H44" s="35"/>
      <c r="I44" s="35"/>
      <c r="J44" s="82"/>
      <c r="K44" s="82"/>
      <c r="L44" s="69"/>
      <c r="M44" s="35"/>
      <c r="N44" s="97"/>
    </row>
    <row r="45" spans="1:14" x14ac:dyDescent="0.25">
      <c r="A45" s="90"/>
      <c r="B45" s="91"/>
      <c r="C45" s="90"/>
      <c r="D45" s="90"/>
      <c r="E45" s="91"/>
      <c r="F45" s="161"/>
      <c r="G45" s="52"/>
      <c r="H45" s="52"/>
      <c r="I45" s="52"/>
      <c r="J45" s="90"/>
      <c r="K45" s="90"/>
      <c r="L45" s="160"/>
      <c r="M45" s="52"/>
      <c r="N45" s="56"/>
    </row>
    <row r="46" spans="1:14" x14ac:dyDescent="0.25">
      <c r="A46" s="13"/>
      <c r="B46" s="13"/>
      <c r="C46" s="13"/>
      <c r="D46" s="101"/>
      <c r="E46" s="13"/>
      <c r="F46" s="101"/>
      <c r="G46" s="13"/>
      <c r="H46" s="13"/>
      <c r="I46" s="13"/>
      <c r="J46" s="13"/>
      <c r="K46" s="183"/>
      <c r="L46" s="13"/>
      <c r="M46" s="13"/>
      <c r="N46" s="13"/>
    </row>
  </sheetData>
  <mergeCells count="17">
    <mergeCell ref="L9:L11"/>
    <mergeCell ref="M9:M11"/>
    <mergeCell ref="A8:K8"/>
    <mergeCell ref="A9:A11"/>
    <mergeCell ref="B9:B11"/>
    <mergeCell ref="C9:C11"/>
    <mergeCell ref="D9:E11"/>
    <mergeCell ref="F9:F11"/>
    <mergeCell ref="G9:I10"/>
    <mergeCell ref="J9:J11"/>
    <mergeCell ref="K9:K11"/>
    <mergeCell ref="A7:K7"/>
    <mergeCell ref="A1:J1"/>
    <mergeCell ref="A2:B2"/>
    <mergeCell ref="A4:K4"/>
    <mergeCell ref="A5:K5"/>
    <mergeCell ref="A6:K6"/>
  </mergeCells>
  <hyperlinks>
    <hyperlink ref="M29" r:id="rId1"/>
    <hyperlink ref="M23" r:id="rId2"/>
    <hyperlink ref="M38" r:id="rId3"/>
    <hyperlink ref="M13" r:id="rId4"/>
    <hyperlink ref="M18" r:id="rId5"/>
  </hyperlinks>
  <pageMargins left="1.02" right="0.37" top="0.52" bottom="0.57999999999999996" header="0.31496062992125984" footer="0.31496062992125984"/>
  <pageSetup paperSize="9" scale="90" orientation="landscape" horizontalDpi="4294967293" verticalDpi="4294967293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topLeftCell="A10" zoomScaleSheetLayoutView="100" workbookViewId="0">
      <selection activeCell="K28" sqref="K28"/>
    </sheetView>
  </sheetViews>
  <sheetFormatPr defaultRowHeight="15" x14ac:dyDescent="0.25"/>
  <cols>
    <col min="1" max="1" width="6.28515625" customWidth="1"/>
    <col min="2" max="2" width="43.7109375" customWidth="1"/>
    <col min="3" max="3" width="11.7109375" customWidth="1"/>
    <col min="4" max="4" width="3.85546875" style="102" customWidth="1"/>
    <col min="5" max="5" width="33.140625" customWidth="1"/>
    <col min="6" max="6" width="5.28515625" customWidth="1"/>
    <col min="7" max="7" width="4.7109375" customWidth="1"/>
    <col min="8" max="8" width="5" customWidth="1"/>
    <col min="9" max="9" width="5.5703125" customWidth="1"/>
    <col min="10" max="10" width="10.5703125" customWidth="1"/>
    <col min="11" max="11" width="12.85546875" customWidth="1"/>
    <col min="12" max="12" width="26.7109375" hidden="1" customWidth="1"/>
    <col min="13" max="13" width="23" hidden="1" customWidth="1"/>
  </cols>
  <sheetData>
    <row r="1" spans="1:13" ht="15.75" x14ac:dyDescent="0.25">
      <c r="A1" s="217" t="s">
        <v>15</v>
      </c>
      <c r="B1" s="217"/>
      <c r="C1" s="217"/>
      <c r="D1" s="217"/>
      <c r="E1" s="217"/>
      <c r="F1" s="217"/>
      <c r="G1" s="217"/>
      <c r="H1" s="217"/>
      <c r="I1" s="217"/>
      <c r="J1" s="217"/>
      <c r="K1" s="1"/>
      <c r="L1" s="13"/>
      <c r="M1" s="13"/>
    </row>
    <row r="2" spans="1:13" ht="15.75" x14ac:dyDescent="0.25">
      <c r="A2" s="217" t="s">
        <v>14</v>
      </c>
      <c r="B2" s="217"/>
      <c r="C2" s="9"/>
      <c r="D2" s="8"/>
      <c r="E2" s="2"/>
      <c r="F2" s="8"/>
      <c r="G2" s="7"/>
      <c r="H2" s="7"/>
      <c r="I2" s="7"/>
      <c r="J2" s="7"/>
      <c r="K2" s="1"/>
      <c r="L2" s="13"/>
      <c r="M2" s="13"/>
    </row>
    <row r="3" spans="1:13" ht="15.75" x14ac:dyDescent="0.25">
      <c r="A3" s="6"/>
      <c r="B3" s="5"/>
      <c r="C3" s="4"/>
      <c r="D3" s="3"/>
      <c r="E3" s="2"/>
      <c r="F3" s="3"/>
      <c r="G3" s="1"/>
      <c r="H3" s="1"/>
      <c r="I3" s="1"/>
      <c r="J3" s="1"/>
      <c r="K3" s="1"/>
      <c r="L3" s="13"/>
      <c r="M3" s="13"/>
    </row>
    <row r="4" spans="1:13" x14ac:dyDescent="0.25">
      <c r="A4" s="218" t="s">
        <v>104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13"/>
      <c r="M4" s="13"/>
    </row>
    <row r="5" spans="1:13" x14ac:dyDescent="0.25">
      <c r="A5" s="218" t="s">
        <v>102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1:13" x14ac:dyDescent="0.25">
      <c r="A6" s="216" t="s">
        <v>103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</row>
    <row r="7" spans="1:13" ht="17.25" customHeight="1" x14ac:dyDescent="0.25">
      <c r="A7" s="216" t="s">
        <v>13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</row>
    <row r="8" spans="1:13" x14ac:dyDescent="0.25">
      <c r="A8" s="216"/>
      <c r="B8" s="216"/>
      <c r="C8" s="216"/>
      <c r="D8" s="216"/>
      <c r="E8" s="216"/>
      <c r="F8" s="216"/>
      <c r="G8" s="216"/>
      <c r="H8" s="216"/>
      <c r="I8" s="216"/>
      <c r="J8" s="216"/>
      <c r="K8" s="216"/>
    </row>
    <row r="9" spans="1:13" ht="26.25" customHeight="1" x14ac:dyDescent="0.25">
      <c r="A9" s="194" t="s">
        <v>12</v>
      </c>
      <c r="B9" s="194" t="s">
        <v>11</v>
      </c>
      <c r="C9" s="194" t="s">
        <v>10</v>
      </c>
      <c r="D9" s="201" t="s">
        <v>9</v>
      </c>
      <c r="E9" s="202"/>
      <c r="F9" s="207" t="s">
        <v>8</v>
      </c>
      <c r="G9" s="210" t="s">
        <v>7</v>
      </c>
      <c r="H9" s="211"/>
      <c r="I9" s="212"/>
      <c r="J9" s="194" t="s">
        <v>6</v>
      </c>
      <c r="K9" s="194" t="s">
        <v>5</v>
      </c>
      <c r="L9" s="219" t="s">
        <v>4</v>
      </c>
      <c r="M9" s="219" t="s">
        <v>3</v>
      </c>
    </row>
    <row r="10" spans="1:13" ht="10.5" customHeight="1" x14ac:dyDescent="0.25">
      <c r="A10" s="222"/>
      <c r="B10" s="197"/>
      <c r="C10" s="199"/>
      <c r="D10" s="203"/>
      <c r="E10" s="204"/>
      <c r="F10" s="208"/>
      <c r="G10" s="213"/>
      <c r="H10" s="214"/>
      <c r="I10" s="215"/>
      <c r="J10" s="195"/>
      <c r="K10" s="195"/>
      <c r="L10" s="220"/>
      <c r="M10" s="220"/>
    </row>
    <row r="11" spans="1:13" x14ac:dyDescent="0.25">
      <c r="A11" s="223"/>
      <c r="B11" s="198"/>
      <c r="C11" s="200"/>
      <c r="D11" s="205"/>
      <c r="E11" s="206"/>
      <c r="F11" s="209"/>
      <c r="G11" s="14" t="s">
        <v>2</v>
      </c>
      <c r="H11" s="14" t="s">
        <v>1</v>
      </c>
      <c r="I11" s="14" t="s">
        <v>0</v>
      </c>
      <c r="J11" s="196"/>
      <c r="K11" s="196"/>
      <c r="L11" s="221"/>
      <c r="M11" s="221"/>
    </row>
    <row r="12" spans="1:13" x14ac:dyDescent="0.25">
      <c r="A12" s="23">
        <v>1</v>
      </c>
      <c r="B12" s="173">
        <v>2</v>
      </c>
      <c r="C12" s="174">
        <v>3</v>
      </c>
      <c r="D12" s="175"/>
      <c r="E12" s="176">
        <v>4</v>
      </c>
      <c r="F12" s="176"/>
      <c r="G12" s="177"/>
      <c r="H12" s="178">
        <v>5</v>
      </c>
      <c r="I12" s="179"/>
      <c r="J12" s="23">
        <v>6</v>
      </c>
      <c r="K12" s="23">
        <v>7</v>
      </c>
      <c r="L12" s="106">
        <v>8</v>
      </c>
      <c r="M12" s="106">
        <v>9</v>
      </c>
    </row>
    <row r="13" spans="1:13" ht="30" x14ac:dyDescent="0.25">
      <c r="A13" s="165">
        <v>1</v>
      </c>
      <c r="B13" s="140" t="s">
        <v>100</v>
      </c>
      <c r="C13" s="26" t="s">
        <v>17</v>
      </c>
      <c r="D13" s="141">
        <v>1</v>
      </c>
      <c r="E13" s="27" t="s">
        <v>106</v>
      </c>
      <c r="F13" s="162" t="s">
        <v>33</v>
      </c>
      <c r="G13" s="103"/>
      <c r="H13" s="103"/>
      <c r="I13" s="103"/>
      <c r="J13" s="26" t="s">
        <v>105</v>
      </c>
      <c r="K13" s="166">
        <v>155000000</v>
      </c>
      <c r="L13" s="167" t="s">
        <v>89</v>
      </c>
      <c r="M13" s="168" t="s">
        <v>90</v>
      </c>
    </row>
    <row r="14" spans="1:13" ht="30" x14ac:dyDescent="0.25">
      <c r="A14" s="40"/>
      <c r="B14" s="84"/>
      <c r="C14" s="82"/>
      <c r="D14" s="75">
        <v>2</v>
      </c>
      <c r="E14" s="83" t="s">
        <v>171</v>
      </c>
      <c r="F14" s="163" t="s">
        <v>33</v>
      </c>
      <c r="G14" s="104"/>
      <c r="H14" s="104"/>
      <c r="I14" s="104"/>
      <c r="J14" s="82"/>
      <c r="K14" s="69"/>
      <c r="L14" s="84"/>
      <c r="M14" s="84"/>
    </row>
    <row r="15" spans="1:13" x14ac:dyDescent="0.25">
      <c r="A15" s="40"/>
      <c r="B15" s="84"/>
      <c r="C15" s="82"/>
      <c r="D15" s="75"/>
      <c r="E15" s="83"/>
      <c r="F15" s="163"/>
      <c r="G15" s="104"/>
      <c r="H15" s="104"/>
      <c r="I15" s="104"/>
      <c r="J15" s="82"/>
      <c r="K15" s="69"/>
      <c r="L15" s="84"/>
      <c r="M15" s="84"/>
    </row>
    <row r="16" spans="1:13" ht="60" x14ac:dyDescent="0.25">
      <c r="A16" s="40">
        <v>2</v>
      </c>
      <c r="B16" s="108" t="s">
        <v>94</v>
      </c>
      <c r="C16" s="43" t="s">
        <v>167</v>
      </c>
      <c r="D16" s="43">
        <v>1</v>
      </c>
      <c r="E16" s="85" t="s">
        <v>95</v>
      </c>
      <c r="F16" s="163" t="s">
        <v>33</v>
      </c>
      <c r="G16" s="104"/>
      <c r="H16" s="104"/>
      <c r="I16" s="104"/>
      <c r="J16" s="43" t="s">
        <v>105</v>
      </c>
      <c r="K16" s="78">
        <v>150000000</v>
      </c>
      <c r="L16" s="76" t="s">
        <v>82</v>
      </c>
      <c r="M16" s="76" t="s">
        <v>83</v>
      </c>
    </row>
    <row r="17" spans="1:13" ht="30" x14ac:dyDescent="0.25">
      <c r="A17" s="40"/>
      <c r="B17" s="77"/>
      <c r="C17" s="75"/>
      <c r="D17" s="43">
        <v>2</v>
      </c>
      <c r="E17" s="76" t="s">
        <v>91</v>
      </c>
      <c r="F17" s="163" t="s">
        <v>38</v>
      </c>
      <c r="G17" s="104"/>
      <c r="H17" s="104"/>
      <c r="I17" s="104"/>
      <c r="J17" s="43"/>
      <c r="K17" s="78"/>
      <c r="L17" s="76"/>
      <c r="M17" s="76"/>
    </row>
    <row r="18" spans="1:13" ht="35.25" customHeight="1" x14ac:dyDescent="0.25">
      <c r="A18" s="40"/>
      <c r="B18" s="77"/>
      <c r="C18" s="75"/>
      <c r="D18" s="43">
        <v>3</v>
      </c>
      <c r="E18" s="76" t="s">
        <v>168</v>
      </c>
      <c r="F18" s="164" t="s">
        <v>39</v>
      </c>
      <c r="G18" s="104"/>
      <c r="H18" s="104"/>
      <c r="I18" s="104"/>
      <c r="J18" s="43"/>
      <c r="K18" s="78"/>
      <c r="L18" s="76"/>
      <c r="M18" s="76"/>
    </row>
    <row r="19" spans="1:13" ht="80.25" customHeight="1" x14ac:dyDescent="0.25">
      <c r="A19" s="40">
        <v>3</v>
      </c>
      <c r="B19" s="108" t="s">
        <v>96</v>
      </c>
      <c r="C19" s="75" t="s">
        <v>84</v>
      </c>
      <c r="D19" s="43">
        <v>1</v>
      </c>
      <c r="E19" s="85" t="s">
        <v>97</v>
      </c>
      <c r="F19" s="163" t="s">
        <v>38</v>
      </c>
      <c r="G19" s="104"/>
      <c r="H19" s="104"/>
      <c r="I19" s="104"/>
      <c r="J19" s="43" t="s">
        <v>105</v>
      </c>
      <c r="K19" s="78">
        <v>150000000</v>
      </c>
      <c r="L19" s="76" t="s">
        <v>85</v>
      </c>
      <c r="M19" s="76" t="s">
        <v>86</v>
      </c>
    </row>
    <row r="20" spans="1:13" ht="30" x14ac:dyDescent="0.25">
      <c r="A20" s="40"/>
      <c r="B20" s="77"/>
      <c r="C20" s="75"/>
      <c r="D20" s="43">
        <v>2</v>
      </c>
      <c r="E20" s="77" t="s">
        <v>165</v>
      </c>
      <c r="F20" s="75" t="s">
        <v>33</v>
      </c>
      <c r="G20" s="104"/>
      <c r="H20" s="104"/>
      <c r="I20" s="104"/>
      <c r="J20" s="43"/>
      <c r="K20" s="78"/>
      <c r="L20" s="76"/>
      <c r="M20" s="76"/>
    </row>
    <row r="21" spans="1:13" ht="41.25" customHeight="1" x14ac:dyDescent="0.25">
      <c r="A21" s="40"/>
      <c r="B21" s="77"/>
      <c r="C21" s="75"/>
      <c r="D21" s="43">
        <v>3</v>
      </c>
      <c r="E21" s="76" t="s">
        <v>170</v>
      </c>
      <c r="F21" s="75" t="s">
        <v>33</v>
      </c>
      <c r="G21" s="104"/>
      <c r="H21" s="104"/>
      <c r="I21" s="104"/>
      <c r="J21" s="43"/>
      <c r="K21" s="78"/>
      <c r="L21" s="76"/>
      <c r="M21" s="76"/>
    </row>
    <row r="22" spans="1:13" ht="41.25" customHeight="1" x14ac:dyDescent="0.25">
      <c r="A22" s="87"/>
      <c r="B22" s="113"/>
      <c r="C22" s="99"/>
      <c r="D22" s="114"/>
      <c r="E22" s="115"/>
      <c r="F22" s="99"/>
      <c r="G22" s="116"/>
      <c r="H22" s="116"/>
      <c r="I22" s="116"/>
      <c r="J22" s="114"/>
      <c r="K22" s="117"/>
      <c r="L22" s="115"/>
      <c r="M22" s="115"/>
    </row>
    <row r="23" spans="1:13" ht="17.25" customHeight="1" x14ac:dyDescent="0.25">
      <c r="A23" s="23">
        <v>1</v>
      </c>
      <c r="B23" s="173">
        <v>2</v>
      </c>
      <c r="C23" s="174">
        <v>3</v>
      </c>
      <c r="D23" s="175"/>
      <c r="E23" s="176">
        <v>4</v>
      </c>
      <c r="F23" s="176"/>
      <c r="G23" s="177"/>
      <c r="H23" s="178">
        <v>5</v>
      </c>
      <c r="I23" s="179"/>
      <c r="J23" s="23">
        <v>6</v>
      </c>
      <c r="K23" s="23">
        <v>7</v>
      </c>
      <c r="L23" s="106">
        <v>8</v>
      </c>
      <c r="M23" s="106">
        <v>9</v>
      </c>
    </row>
    <row r="24" spans="1:13" ht="45" x14ac:dyDescent="0.25">
      <c r="A24" s="40">
        <v>4</v>
      </c>
      <c r="B24" s="108" t="s">
        <v>98</v>
      </c>
      <c r="C24" s="75" t="s">
        <v>84</v>
      </c>
      <c r="D24" s="43">
        <v>1</v>
      </c>
      <c r="E24" s="85" t="s">
        <v>99</v>
      </c>
      <c r="F24" s="164" t="s">
        <v>39</v>
      </c>
      <c r="G24" s="104"/>
      <c r="H24" s="104"/>
      <c r="I24" s="104"/>
      <c r="J24" s="43" t="s">
        <v>105</v>
      </c>
      <c r="K24" s="78">
        <v>150000000</v>
      </c>
      <c r="L24" s="76" t="s">
        <v>87</v>
      </c>
      <c r="M24" s="107" t="s">
        <v>88</v>
      </c>
    </row>
    <row r="25" spans="1:13" ht="30" x14ac:dyDescent="0.25">
      <c r="A25" s="40"/>
      <c r="B25" s="77"/>
      <c r="C25" s="75"/>
      <c r="D25" s="43">
        <v>2</v>
      </c>
      <c r="E25" s="76" t="s">
        <v>92</v>
      </c>
      <c r="F25" s="163" t="s">
        <v>33</v>
      </c>
      <c r="G25" s="104"/>
      <c r="H25" s="104"/>
      <c r="I25" s="104"/>
      <c r="J25" s="43"/>
      <c r="K25" s="78"/>
      <c r="L25" s="76"/>
      <c r="M25" s="76"/>
    </row>
    <row r="26" spans="1:13" ht="45" x14ac:dyDescent="0.25">
      <c r="A26" s="87"/>
      <c r="B26" s="113"/>
      <c r="C26" s="99"/>
      <c r="D26" s="114">
        <v>3</v>
      </c>
      <c r="E26" s="115" t="s">
        <v>93</v>
      </c>
      <c r="F26" s="169" t="s">
        <v>41</v>
      </c>
      <c r="G26" s="116"/>
      <c r="H26" s="116"/>
      <c r="I26" s="116"/>
      <c r="J26" s="114"/>
      <c r="K26" s="117"/>
      <c r="L26" s="115"/>
      <c r="M26" s="115"/>
    </row>
    <row r="27" spans="1:13" x14ac:dyDescent="0.25">
      <c r="K27" s="188">
        <f>SUM(K13:K26)</f>
        <v>605000007</v>
      </c>
    </row>
  </sheetData>
  <mergeCells count="17">
    <mergeCell ref="J9:J11"/>
    <mergeCell ref="K9:K11"/>
    <mergeCell ref="L9:L11"/>
    <mergeCell ref="M9:M11"/>
    <mergeCell ref="A9:A11"/>
    <mergeCell ref="B9:B11"/>
    <mergeCell ref="C9:C11"/>
    <mergeCell ref="D9:E11"/>
    <mergeCell ref="F9:F11"/>
    <mergeCell ref="G9:I10"/>
    <mergeCell ref="A8:K8"/>
    <mergeCell ref="A1:J1"/>
    <mergeCell ref="A2:B2"/>
    <mergeCell ref="A4:K4"/>
    <mergeCell ref="A5:K5"/>
    <mergeCell ref="A6:K6"/>
    <mergeCell ref="A7:K7"/>
  </mergeCells>
  <hyperlinks>
    <hyperlink ref="M24" r:id="rId1"/>
    <hyperlink ref="M13" r:id="rId2"/>
  </hyperlinks>
  <pageMargins left="1.1399999999999999" right="0.36" top="0.55000000000000004" bottom="0.59" header="0.31496062992125984" footer="0.31496062992125984"/>
  <pageSetup paperSize="9" scale="90" orientation="landscape" horizontalDpi="300" verticalDpi="30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view="pageBreakPreview" topLeftCell="A7" zoomScaleSheetLayoutView="100" workbookViewId="0">
      <selection activeCell="U15" sqref="U15"/>
    </sheetView>
  </sheetViews>
  <sheetFormatPr defaultRowHeight="15" x14ac:dyDescent="0.25"/>
  <cols>
    <col min="1" max="1" width="6.28515625" customWidth="1"/>
    <col min="2" max="2" width="44.85546875" customWidth="1"/>
    <col min="3" max="3" width="10.85546875" customWidth="1"/>
    <col min="4" max="4" width="3.7109375" style="10" customWidth="1"/>
    <col min="5" max="5" width="32.7109375" customWidth="1"/>
    <col min="6" max="6" width="5" style="10" customWidth="1"/>
    <col min="7" max="7" width="4.28515625" customWidth="1"/>
    <col min="8" max="8" width="4.42578125" customWidth="1"/>
    <col min="9" max="9" width="4.28515625" customWidth="1"/>
    <col min="10" max="10" width="10.85546875" customWidth="1"/>
    <col min="11" max="11" width="12.7109375" customWidth="1"/>
    <col min="12" max="12" width="22.42578125" hidden="1" customWidth="1"/>
    <col min="13" max="13" width="16.5703125" hidden="1" customWidth="1"/>
    <col min="14" max="14" width="0" hidden="1" customWidth="1"/>
    <col min="15" max="15" width="12.7109375" customWidth="1"/>
    <col min="16" max="16" width="14.85546875" customWidth="1"/>
    <col min="19" max="19" width="12.5703125" bestFit="1" customWidth="1"/>
    <col min="21" max="21" width="12.5703125" bestFit="1" customWidth="1"/>
  </cols>
  <sheetData>
    <row r="1" spans="1:21" ht="15.75" x14ac:dyDescent="0.25">
      <c r="A1" s="217" t="s">
        <v>15</v>
      </c>
      <c r="B1" s="217"/>
      <c r="C1" s="217"/>
      <c r="D1" s="217"/>
      <c r="E1" s="217"/>
      <c r="F1" s="217"/>
      <c r="G1" s="217"/>
      <c r="H1" s="217"/>
      <c r="I1" s="217"/>
      <c r="J1" s="217"/>
      <c r="K1" s="1"/>
    </row>
    <row r="2" spans="1:21" ht="15.75" x14ac:dyDescent="0.25">
      <c r="A2" s="217" t="s">
        <v>14</v>
      </c>
      <c r="B2" s="217"/>
      <c r="C2" s="9"/>
      <c r="D2" s="8"/>
      <c r="E2" s="2"/>
      <c r="F2" s="8"/>
      <c r="G2" s="7"/>
      <c r="H2" s="7"/>
      <c r="I2" s="7"/>
      <c r="J2" s="7"/>
      <c r="K2" s="1"/>
    </row>
    <row r="3" spans="1:21" ht="15.75" x14ac:dyDescent="0.25">
      <c r="A3" s="6"/>
      <c r="B3" s="5"/>
      <c r="C3" s="4"/>
      <c r="D3" s="3"/>
      <c r="E3" s="2"/>
      <c r="F3" s="3"/>
      <c r="G3" s="1"/>
      <c r="H3" s="1"/>
      <c r="I3" s="1"/>
      <c r="J3" s="1"/>
      <c r="K3" s="1"/>
    </row>
    <row r="4" spans="1:21" x14ac:dyDescent="0.25">
      <c r="A4" s="218" t="s">
        <v>130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13"/>
      <c r="M4" s="13"/>
      <c r="N4" s="11"/>
    </row>
    <row r="5" spans="1:21" x14ac:dyDescent="0.25">
      <c r="A5" s="218" t="s">
        <v>102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13"/>
      <c r="M5" s="13"/>
      <c r="N5" s="11"/>
    </row>
    <row r="6" spans="1:21" x14ac:dyDescent="0.25">
      <c r="A6" s="216" t="s">
        <v>103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13"/>
      <c r="M6" s="13"/>
      <c r="N6" s="11"/>
    </row>
    <row r="7" spans="1:21" x14ac:dyDescent="0.25">
      <c r="A7" s="216" t="s">
        <v>13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13"/>
      <c r="M7" s="13"/>
      <c r="N7" s="11"/>
    </row>
    <row r="8" spans="1:21" x14ac:dyDescent="0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3"/>
      <c r="M8" s="13"/>
      <c r="N8" s="11"/>
    </row>
    <row r="9" spans="1:21" x14ac:dyDescent="0.25">
      <c r="A9" s="194" t="s">
        <v>12</v>
      </c>
      <c r="B9" s="194" t="s">
        <v>11</v>
      </c>
      <c r="C9" s="194" t="s">
        <v>10</v>
      </c>
      <c r="D9" s="201" t="s">
        <v>9</v>
      </c>
      <c r="E9" s="202"/>
      <c r="F9" s="207" t="s">
        <v>8</v>
      </c>
      <c r="G9" s="210" t="s">
        <v>7</v>
      </c>
      <c r="H9" s="211"/>
      <c r="I9" s="212"/>
      <c r="J9" s="194" t="s">
        <v>6</v>
      </c>
      <c r="K9" s="194" t="s">
        <v>5</v>
      </c>
      <c r="L9" s="190" t="s">
        <v>4</v>
      </c>
      <c r="M9" s="190" t="s">
        <v>3</v>
      </c>
      <c r="N9" s="13"/>
    </row>
    <row r="10" spans="1:21" x14ac:dyDescent="0.25">
      <c r="A10" s="195"/>
      <c r="B10" s="197"/>
      <c r="C10" s="199"/>
      <c r="D10" s="203"/>
      <c r="E10" s="204"/>
      <c r="F10" s="208"/>
      <c r="G10" s="213"/>
      <c r="H10" s="214"/>
      <c r="I10" s="215"/>
      <c r="J10" s="195"/>
      <c r="K10" s="195"/>
      <c r="L10" s="191"/>
      <c r="M10" s="191"/>
      <c r="N10" s="13"/>
    </row>
    <row r="11" spans="1:21" x14ac:dyDescent="0.25">
      <c r="A11" s="196"/>
      <c r="B11" s="198"/>
      <c r="C11" s="200"/>
      <c r="D11" s="205"/>
      <c r="E11" s="206"/>
      <c r="F11" s="209"/>
      <c r="G11" s="14" t="s">
        <v>2</v>
      </c>
      <c r="H11" s="14" t="s">
        <v>1</v>
      </c>
      <c r="I11" s="14" t="s">
        <v>0</v>
      </c>
      <c r="J11" s="196"/>
      <c r="K11" s="196"/>
      <c r="L11" s="192"/>
      <c r="M11" s="192"/>
      <c r="N11" s="13"/>
    </row>
    <row r="12" spans="1:21" x14ac:dyDescent="0.25">
      <c r="A12" s="23">
        <v>1</v>
      </c>
      <c r="B12" s="173">
        <v>2</v>
      </c>
      <c r="C12" s="174">
        <v>3</v>
      </c>
      <c r="D12" s="175"/>
      <c r="E12" s="176">
        <v>4</v>
      </c>
      <c r="F12" s="176"/>
      <c r="G12" s="177"/>
      <c r="H12" s="178">
        <v>5</v>
      </c>
      <c r="I12" s="179"/>
      <c r="J12" s="23">
        <v>6</v>
      </c>
      <c r="K12" s="23">
        <v>7</v>
      </c>
      <c r="L12" s="23">
        <v>8</v>
      </c>
      <c r="M12" s="23">
        <v>9</v>
      </c>
      <c r="N12" s="13"/>
    </row>
    <row r="13" spans="1:21" ht="43.5" customHeight="1" x14ac:dyDescent="0.25">
      <c r="A13" s="130">
        <v>1</v>
      </c>
      <c r="B13" s="172" t="s">
        <v>108</v>
      </c>
      <c r="C13" s="92" t="s">
        <v>145</v>
      </c>
      <c r="D13" s="130">
        <v>1</v>
      </c>
      <c r="E13" s="131" t="s">
        <v>121</v>
      </c>
      <c r="F13" s="130" t="s">
        <v>33</v>
      </c>
      <c r="G13" s="35"/>
      <c r="H13" s="35"/>
      <c r="I13" s="13"/>
      <c r="J13" s="26" t="s">
        <v>28</v>
      </c>
      <c r="K13" s="132">
        <v>87500000</v>
      </c>
      <c r="L13" s="133" t="s">
        <v>110</v>
      </c>
      <c r="M13" s="118" t="s">
        <v>109</v>
      </c>
      <c r="N13" s="125"/>
      <c r="O13" s="126"/>
      <c r="P13" s="132">
        <v>87500000</v>
      </c>
      <c r="S13" s="186">
        <v>87500000</v>
      </c>
    </row>
    <row r="14" spans="1:21" ht="30" customHeight="1" x14ac:dyDescent="0.25">
      <c r="A14" s="75"/>
      <c r="B14" s="77"/>
      <c r="C14" s="43"/>
      <c r="D14" s="75">
        <v>2</v>
      </c>
      <c r="E14" s="77" t="s">
        <v>119</v>
      </c>
      <c r="F14" s="75" t="s">
        <v>40</v>
      </c>
      <c r="G14" s="35"/>
      <c r="H14" s="35"/>
      <c r="I14" s="13"/>
      <c r="J14" s="75"/>
      <c r="K14" s="78"/>
      <c r="L14" s="127"/>
      <c r="M14" s="118"/>
      <c r="N14" s="125"/>
      <c r="O14" s="126"/>
      <c r="P14" s="78"/>
      <c r="S14" s="186">
        <v>80000000</v>
      </c>
      <c r="U14" s="182">
        <f>SUM(S13:S15)</f>
        <v>252000000</v>
      </c>
    </row>
    <row r="15" spans="1:21" ht="34.5" customHeight="1" x14ac:dyDescent="0.25">
      <c r="A15" s="75"/>
      <c r="B15" s="84"/>
      <c r="C15" s="82"/>
      <c r="D15" s="75">
        <v>3</v>
      </c>
      <c r="E15" s="83" t="s">
        <v>120</v>
      </c>
      <c r="F15" s="75" t="s">
        <v>33</v>
      </c>
      <c r="G15" s="35"/>
      <c r="H15" s="35"/>
      <c r="I15" s="13"/>
      <c r="J15" s="75"/>
      <c r="K15" s="69"/>
      <c r="L15" s="127"/>
      <c r="M15" s="118"/>
      <c r="N15" s="125"/>
      <c r="O15" s="126"/>
      <c r="P15" s="69"/>
      <c r="S15" s="186">
        <v>84500000</v>
      </c>
    </row>
    <row r="16" spans="1:21" ht="45" customHeight="1" x14ac:dyDescent="0.25">
      <c r="A16" s="75">
        <v>2</v>
      </c>
      <c r="B16" s="76" t="s">
        <v>122</v>
      </c>
      <c r="C16" s="43" t="s">
        <v>172</v>
      </c>
      <c r="D16" s="75">
        <v>1</v>
      </c>
      <c r="E16" s="85" t="s">
        <v>180</v>
      </c>
      <c r="F16" s="75" t="s">
        <v>39</v>
      </c>
      <c r="G16" s="35"/>
      <c r="H16" s="35"/>
      <c r="I16" s="13"/>
      <c r="J16" s="43" t="s">
        <v>28</v>
      </c>
      <c r="K16" s="78">
        <v>80000000</v>
      </c>
      <c r="L16" s="134" t="s">
        <v>112</v>
      </c>
      <c r="M16" s="120" t="s">
        <v>111</v>
      </c>
      <c r="N16" s="125"/>
      <c r="O16" s="126"/>
      <c r="P16" s="78">
        <v>80000000</v>
      </c>
      <c r="S16" s="186">
        <v>85000000</v>
      </c>
    </row>
    <row r="17" spans="1:19" ht="30" x14ac:dyDescent="0.25">
      <c r="A17" s="75"/>
      <c r="B17" s="84"/>
      <c r="C17" s="82"/>
      <c r="D17" s="75">
        <v>2</v>
      </c>
      <c r="E17" s="83" t="s">
        <v>127</v>
      </c>
      <c r="F17" s="75" t="s">
        <v>39</v>
      </c>
      <c r="G17" s="35"/>
      <c r="H17" s="35"/>
      <c r="I17" s="13"/>
      <c r="J17" s="81"/>
      <c r="K17" s="69"/>
      <c r="L17" s="127"/>
      <c r="M17" s="119"/>
      <c r="N17" s="125"/>
      <c r="O17" s="126"/>
      <c r="P17" s="69"/>
      <c r="S17" s="186">
        <v>100000000</v>
      </c>
    </row>
    <row r="18" spans="1:19" ht="30" customHeight="1" x14ac:dyDescent="0.25">
      <c r="A18" s="75"/>
      <c r="B18" s="84"/>
      <c r="C18" s="82"/>
      <c r="D18" s="75">
        <v>3</v>
      </c>
      <c r="E18" s="83" t="s">
        <v>173</v>
      </c>
      <c r="F18" s="75" t="s">
        <v>40</v>
      </c>
      <c r="G18" s="35"/>
      <c r="H18" s="35"/>
      <c r="I18" s="13"/>
      <c r="J18" s="43"/>
      <c r="K18" s="69"/>
      <c r="L18" s="127"/>
      <c r="N18" s="125"/>
      <c r="O18" s="126"/>
      <c r="P18" s="69"/>
      <c r="S18" s="186">
        <f>SUM(S13:S17)</f>
        <v>437000000</v>
      </c>
    </row>
    <row r="19" spans="1:19" ht="60" x14ac:dyDescent="0.25">
      <c r="A19" s="75">
        <v>3</v>
      </c>
      <c r="B19" s="108" t="s">
        <v>123</v>
      </c>
      <c r="C19" s="43" t="s">
        <v>172</v>
      </c>
      <c r="D19" s="75">
        <v>1</v>
      </c>
      <c r="E19" s="85" t="s">
        <v>128</v>
      </c>
      <c r="F19" s="75" t="s">
        <v>40</v>
      </c>
      <c r="G19" s="35"/>
      <c r="H19" s="35"/>
      <c r="I19" s="13"/>
      <c r="J19" s="43" t="s">
        <v>28</v>
      </c>
      <c r="K19" s="78">
        <v>84500000</v>
      </c>
      <c r="L19" s="136" t="s">
        <v>114</v>
      </c>
      <c r="M19" s="120" t="s">
        <v>113</v>
      </c>
      <c r="N19" s="125"/>
      <c r="O19" s="126"/>
      <c r="P19" s="78">
        <v>84500000</v>
      </c>
    </row>
    <row r="20" spans="1:19" x14ac:dyDescent="0.25">
      <c r="A20" s="40"/>
      <c r="B20" s="80"/>
      <c r="C20" s="81"/>
      <c r="D20" s="75">
        <v>2</v>
      </c>
      <c r="E20" s="84" t="s">
        <v>115</v>
      </c>
      <c r="F20" s="81"/>
      <c r="G20" s="35"/>
      <c r="H20" s="35"/>
      <c r="I20" s="13"/>
      <c r="J20" s="139"/>
      <c r="K20" s="137"/>
      <c r="L20" s="127"/>
      <c r="M20" s="119"/>
      <c r="N20" s="125"/>
      <c r="O20" s="126"/>
      <c r="P20" s="137"/>
    </row>
    <row r="21" spans="1:19" ht="30" x14ac:dyDescent="0.25">
      <c r="A21" s="40"/>
      <c r="B21" s="80"/>
      <c r="C21" s="81"/>
      <c r="D21" s="75">
        <v>3</v>
      </c>
      <c r="E21" s="83" t="s">
        <v>125</v>
      </c>
      <c r="F21" s="75" t="s">
        <v>33</v>
      </c>
      <c r="G21" s="35"/>
      <c r="H21" s="35"/>
      <c r="I21" s="13"/>
      <c r="J21" s="82"/>
      <c r="K21" s="137"/>
      <c r="L21" s="127"/>
      <c r="N21" s="125"/>
      <c r="O21" s="126"/>
      <c r="P21" s="137"/>
    </row>
    <row r="22" spans="1:19" ht="30" x14ac:dyDescent="0.25">
      <c r="A22" s="40"/>
      <c r="B22" s="80"/>
      <c r="C22" s="81"/>
      <c r="D22" s="75">
        <v>4</v>
      </c>
      <c r="E22" s="135" t="s">
        <v>126</v>
      </c>
      <c r="F22" s="40" t="s">
        <v>41</v>
      </c>
      <c r="G22" s="35"/>
      <c r="H22" s="35"/>
      <c r="I22" s="13"/>
      <c r="J22" s="82"/>
      <c r="K22" s="137"/>
      <c r="L22" s="127"/>
      <c r="M22" s="13"/>
      <c r="N22" s="125"/>
      <c r="O22" s="126"/>
      <c r="P22" s="137"/>
    </row>
    <row r="23" spans="1:19" ht="9" customHeight="1" x14ac:dyDescent="0.25">
      <c r="A23" s="40"/>
      <c r="B23" s="80"/>
      <c r="C23" s="81"/>
      <c r="D23" s="75"/>
      <c r="E23" s="84"/>
      <c r="F23" s="81"/>
      <c r="G23" s="35"/>
      <c r="H23" s="35"/>
      <c r="I23" s="13"/>
      <c r="J23" s="82"/>
      <c r="K23" s="137"/>
      <c r="L23" s="127"/>
      <c r="M23" s="13"/>
      <c r="N23" s="125"/>
      <c r="O23" s="126"/>
      <c r="P23" s="137"/>
    </row>
    <row r="24" spans="1:19" x14ac:dyDescent="0.25">
      <c r="A24" s="87"/>
      <c r="B24" s="88"/>
      <c r="C24" s="89"/>
      <c r="D24" s="99"/>
      <c r="E24" s="91"/>
      <c r="F24" s="89"/>
      <c r="G24" s="52"/>
      <c r="H24" s="52"/>
      <c r="I24" s="56"/>
      <c r="J24" s="90"/>
      <c r="K24" s="170"/>
      <c r="L24" s="128"/>
      <c r="M24" s="171"/>
      <c r="N24" s="125"/>
      <c r="O24" s="126"/>
      <c r="P24" s="170"/>
    </row>
    <row r="25" spans="1:19" x14ac:dyDescent="0.25">
      <c r="A25" s="23">
        <v>1</v>
      </c>
      <c r="B25" s="173">
        <v>2</v>
      </c>
      <c r="C25" s="174">
        <v>3</v>
      </c>
      <c r="D25" s="175"/>
      <c r="E25" s="176">
        <v>4</v>
      </c>
      <c r="F25" s="176"/>
      <c r="G25" s="177"/>
      <c r="H25" s="178">
        <v>5</v>
      </c>
      <c r="I25" s="179"/>
      <c r="J25" s="23">
        <v>6</v>
      </c>
      <c r="K25" s="23">
        <v>7</v>
      </c>
      <c r="L25" s="23">
        <v>8</v>
      </c>
      <c r="M25" s="23">
        <v>9</v>
      </c>
      <c r="N25" s="125"/>
      <c r="O25" s="126"/>
      <c r="P25" s="23">
        <v>7</v>
      </c>
    </row>
    <row r="26" spans="1:19" ht="45" x14ac:dyDescent="0.25">
      <c r="A26" s="75">
        <v>4</v>
      </c>
      <c r="B26" s="108" t="s">
        <v>124</v>
      </c>
      <c r="C26" s="43" t="s">
        <v>149</v>
      </c>
      <c r="D26" s="75">
        <v>1</v>
      </c>
      <c r="E26" s="42" t="s">
        <v>174</v>
      </c>
      <c r="F26" s="75" t="s">
        <v>175</v>
      </c>
      <c r="G26" s="35"/>
      <c r="H26" s="35"/>
      <c r="I26" s="13"/>
      <c r="J26" s="43" t="s">
        <v>30</v>
      </c>
      <c r="K26" s="93">
        <v>85000000</v>
      </c>
      <c r="L26" s="136" t="s">
        <v>116</v>
      </c>
      <c r="M26" s="13"/>
      <c r="N26" s="125"/>
      <c r="O26" s="126"/>
      <c r="P26" s="93">
        <v>85000000</v>
      </c>
    </row>
    <row r="27" spans="1:19" ht="30" x14ac:dyDescent="0.25">
      <c r="A27" s="82"/>
      <c r="B27" s="39"/>
      <c r="C27" s="75"/>
      <c r="D27" s="75">
        <v>2</v>
      </c>
      <c r="E27" s="135" t="s">
        <v>176</v>
      </c>
      <c r="F27" s="75" t="s">
        <v>178</v>
      </c>
      <c r="G27" s="35"/>
      <c r="H27" s="35"/>
      <c r="I27" s="13"/>
      <c r="J27" s="82"/>
      <c r="K27" s="82"/>
      <c r="L27" s="127"/>
      <c r="M27" s="13"/>
      <c r="N27" s="125"/>
      <c r="O27" s="126"/>
      <c r="P27" s="82"/>
    </row>
    <row r="28" spans="1:19" ht="30" x14ac:dyDescent="0.25">
      <c r="A28" s="82"/>
      <c r="B28" s="138"/>
      <c r="C28" s="75"/>
      <c r="D28" s="75">
        <v>3</v>
      </c>
      <c r="E28" s="135" t="s">
        <v>129</v>
      </c>
      <c r="F28" s="75" t="s">
        <v>178</v>
      </c>
      <c r="G28" s="35"/>
      <c r="H28" s="35"/>
      <c r="I28" s="13"/>
      <c r="J28" s="43"/>
      <c r="K28" s="82"/>
      <c r="L28" s="127"/>
      <c r="M28" s="13"/>
      <c r="N28" s="125"/>
      <c r="O28" s="126"/>
      <c r="P28" s="82"/>
    </row>
    <row r="29" spans="1:19" x14ac:dyDescent="0.25">
      <c r="A29" s="82"/>
      <c r="B29" s="138"/>
      <c r="C29" s="75"/>
      <c r="D29" s="75"/>
      <c r="E29" s="96"/>
      <c r="F29" s="82"/>
      <c r="G29" s="35"/>
      <c r="H29" s="35"/>
      <c r="I29" s="13"/>
      <c r="J29" s="35"/>
      <c r="K29" s="82"/>
      <c r="L29" s="127"/>
      <c r="M29" s="13"/>
      <c r="N29" s="125"/>
      <c r="O29" s="126"/>
      <c r="P29" s="82"/>
    </row>
    <row r="30" spans="1:19" ht="72" x14ac:dyDescent="0.25">
      <c r="A30" s="75">
        <v>5</v>
      </c>
      <c r="B30" s="108" t="s">
        <v>117</v>
      </c>
      <c r="C30" s="181" t="s">
        <v>184</v>
      </c>
      <c r="D30" s="75">
        <v>1</v>
      </c>
      <c r="E30" s="85" t="s">
        <v>177</v>
      </c>
      <c r="F30" s="75" t="s">
        <v>155</v>
      </c>
      <c r="G30" s="35"/>
      <c r="H30" s="35"/>
      <c r="I30" s="13"/>
      <c r="J30" s="43" t="s">
        <v>30</v>
      </c>
      <c r="K30" s="93">
        <v>100000000</v>
      </c>
      <c r="L30" s="136" t="s">
        <v>118</v>
      </c>
      <c r="M30" s="13"/>
      <c r="N30" s="125"/>
      <c r="O30" s="126"/>
      <c r="P30" s="93">
        <v>100000000</v>
      </c>
    </row>
    <row r="31" spans="1:19" ht="30" x14ac:dyDescent="0.25">
      <c r="A31" s="82"/>
      <c r="B31" s="39"/>
      <c r="C31" s="75"/>
      <c r="D31" s="75">
        <v>2</v>
      </c>
      <c r="E31" s="135" t="s">
        <v>179</v>
      </c>
      <c r="F31" s="75" t="s">
        <v>155</v>
      </c>
      <c r="G31" s="35"/>
      <c r="H31" s="35"/>
      <c r="I31" s="13"/>
      <c r="J31" s="35"/>
      <c r="K31" s="82"/>
      <c r="L31" s="127"/>
      <c r="M31" s="13"/>
      <c r="N31" s="125"/>
      <c r="O31" s="126"/>
      <c r="P31" s="82"/>
    </row>
    <row r="32" spans="1:19" ht="30" x14ac:dyDescent="0.25">
      <c r="A32" s="82"/>
      <c r="B32" s="39"/>
      <c r="C32" s="75"/>
      <c r="D32" s="75">
        <v>3</v>
      </c>
      <c r="E32" s="135" t="s">
        <v>160</v>
      </c>
      <c r="F32" s="75" t="s">
        <v>39</v>
      </c>
      <c r="G32" s="35"/>
      <c r="H32" s="35"/>
      <c r="I32" s="13"/>
      <c r="J32" s="35"/>
      <c r="K32" s="35"/>
      <c r="L32" s="127"/>
      <c r="M32" s="13"/>
      <c r="N32" s="125"/>
      <c r="O32" s="126"/>
      <c r="P32" s="35"/>
    </row>
    <row r="33" spans="1:16" ht="30" x14ac:dyDescent="0.25">
      <c r="A33" s="82"/>
      <c r="B33" s="39"/>
      <c r="C33" s="75"/>
      <c r="D33" s="75">
        <v>4</v>
      </c>
      <c r="E33" s="135" t="s">
        <v>161</v>
      </c>
      <c r="F33" s="75" t="s">
        <v>33</v>
      </c>
      <c r="G33" s="35"/>
      <c r="H33" s="35"/>
      <c r="I33" s="97"/>
      <c r="J33" s="35"/>
      <c r="K33" s="35"/>
      <c r="L33" s="127"/>
      <c r="M33" s="97"/>
      <c r="N33" s="125"/>
      <c r="O33" s="126"/>
      <c r="P33" s="35"/>
    </row>
    <row r="34" spans="1:16" x14ac:dyDescent="0.25">
      <c r="A34" s="82"/>
      <c r="B34" s="39"/>
      <c r="C34" s="75"/>
      <c r="D34" s="75">
        <v>5</v>
      </c>
      <c r="E34" s="96" t="s">
        <v>69</v>
      </c>
      <c r="F34" s="82"/>
      <c r="G34" s="35"/>
      <c r="H34" s="35"/>
      <c r="I34" s="97"/>
      <c r="J34" s="35"/>
      <c r="K34" s="35"/>
      <c r="L34" s="127"/>
      <c r="M34" s="97"/>
      <c r="N34" s="125"/>
      <c r="O34" s="126"/>
      <c r="P34" s="35"/>
    </row>
    <row r="35" spans="1:16" x14ac:dyDescent="0.25">
      <c r="A35" s="90"/>
      <c r="B35" s="98"/>
      <c r="C35" s="99"/>
      <c r="D35" s="99">
        <v>6</v>
      </c>
      <c r="E35" s="100" t="s">
        <v>70</v>
      </c>
      <c r="F35" s="90"/>
      <c r="G35" s="52"/>
      <c r="H35" s="52"/>
      <c r="I35" s="56"/>
      <c r="J35" s="52"/>
      <c r="K35" s="52"/>
      <c r="L35" s="128"/>
      <c r="M35" s="56"/>
      <c r="N35" s="129"/>
      <c r="O35" s="126"/>
      <c r="P35" s="52"/>
    </row>
    <row r="36" spans="1:16" x14ac:dyDescent="0.25">
      <c r="A36" s="13"/>
      <c r="B36" s="13"/>
      <c r="C36" s="13"/>
      <c r="D36" s="101"/>
      <c r="E36" s="13"/>
      <c r="F36" s="101"/>
      <c r="G36" s="13"/>
      <c r="H36" s="13"/>
      <c r="I36" s="13"/>
      <c r="J36" s="13"/>
      <c r="K36" s="184"/>
      <c r="L36" s="13"/>
      <c r="M36" s="126"/>
      <c r="N36" s="126"/>
      <c r="O36" s="126"/>
    </row>
    <row r="37" spans="1:16" x14ac:dyDescent="0.25">
      <c r="A37" s="13"/>
      <c r="B37" s="13"/>
      <c r="C37" s="13"/>
      <c r="D37" s="101"/>
      <c r="E37" s="13"/>
      <c r="F37" s="101"/>
      <c r="G37" s="13"/>
      <c r="H37" s="13"/>
      <c r="I37" s="13"/>
      <c r="J37" s="13"/>
      <c r="K37" s="13"/>
      <c r="L37" s="13"/>
      <c r="M37" s="13"/>
    </row>
    <row r="38" spans="1:16" x14ac:dyDescent="0.25">
      <c r="A38" s="13"/>
      <c r="B38" s="13"/>
      <c r="C38" s="13"/>
      <c r="D38" s="101"/>
      <c r="E38" s="13"/>
      <c r="F38" s="101"/>
      <c r="G38" s="13"/>
      <c r="H38" s="13"/>
      <c r="I38" s="13"/>
      <c r="J38" s="13"/>
      <c r="K38" s="13"/>
      <c r="L38" s="13"/>
      <c r="M38" s="13"/>
    </row>
    <row r="39" spans="1:16" x14ac:dyDescent="0.25">
      <c r="A39" s="13"/>
      <c r="B39" s="13"/>
      <c r="C39" s="13"/>
      <c r="D39" s="101"/>
      <c r="E39" s="13"/>
      <c r="F39" s="101"/>
      <c r="G39" s="13"/>
      <c r="H39" s="13"/>
      <c r="I39" s="13"/>
      <c r="J39" s="13"/>
      <c r="K39" s="13"/>
      <c r="L39" s="13"/>
      <c r="M39" s="13"/>
    </row>
  </sheetData>
  <mergeCells count="17">
    <mergeCell ref="A7:K7"/>
    <mergeCell ref="A1:J1"/>
    <mergeCell ref="A2:B2"/>
    <mergeCell ref="A4:K4"/>
    <mergeCell ref="A5:K5"/>
    <mergeCell ref="A6:K6"/>
    <mergeCell ref="L9:L11"/>
    <mergeCell ref="M9:M11"/>
    <mergeCell ref="A8:K8"/>
    <mergeCell ref="A9:A11"/>
    <mergeCell ref="B9:B11"/>
    <mergeCell ref="C9:C11"/>
    <mergeCell ref="D9:E11"/>
    <mergeCell ref="F9:F11"/>
    <mergeCell ref="G9:I10"/>
    <mergeCell ref="J9:J11"/>
    <mergeCell ref="K9:K11"/>
  </mergeCells>
  <hyperlinks>
    <hyperlink ref="L16" r:id="rId1"/>
    <hyperlink ref="L13" r:id="rId2"/>
    <hyperlink ref="L19" r:id="rId3"/>
    <hyperlink ref="L26" r:id="rId4"/>
    <hyperlink ref="L30" r:id="rId5"/>
  </hyperlinks>
  <pageMargins left="1.1200000000000001" right="0.37" top="0.74803149606299213" bottom="0.74803149606299213" header="0.31496062992125984" footer="0.31496062992125984"/>
  <pageSetup paperSize="9" scale="90" orientation="landscape" horizontalDpi="4294967293" verticalDpi="4294967293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HIKOM DIKTI</vt:lpstr>
      <vt:lpstr>UNGG STRANS</vt:lpstr>
      <vt:lpstr>KLN DIKTI</vt:lpstr>
      <vt:lpstr>MP3EI</vt:lpstr>
      <vt:lpstr>STRANAS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lppm</dc:creator>
  <cp:lastModifiedBy>Gumelar Umum</cp:lastModifiedBy>
  <cp:lastPrinted>2014-02-03T02:00:25Z</cp:lastPrinted>
  <dcterms:created xsi:type="dcterms:W3CDTF">2013-11-19T09:52:02Z</dcterms:created>
  <dcterms:modified xsi:type="dcterms:W3CDTF">2014-06-06T11:54:56Z</dcterms:modified>
</cp:coreProperties>
</file>